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Tanilba Bay" sheetId="1" r:id="rId1"/>
  </sheets>
  <definedNames>
    <definedName name="HWA">"HWA logo"</definedName>
    <definedName name="_xlnm.Print_Area" localSheetId="0">'Tanilba Bay'!$A$1:$Q$354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3" i="1" l="1"/>
  <c r="H60" i="1"/>
  <c r="H78" i="1" s="1"/>
  <c r="H96" i="1" s="1"/>
  <c r="H114" i="1" s="1"/>
  <c r="H132" i="1" s="1"/>
  <c r="H150" i="1" s="1"/>
  <c r="H168" i="1" s="1"/>
  <c r="H186" i="1" s="1"/>
  <c r="H204" i="1" s="1"/>
  <c r="H222" i="1" s="1"/>
  <c r="H240" i="1" s="1"/>
  <c r="H258" i="1" s="1"/>
  <c r="H276" i="1" s="1"/>
  <c r="H294" i="1" s="1"/>
  <c r="H311" i="1" s="1"/>
  <c r="H328" i="1" s="1"/>
  <c r="A350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3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<sst xmlns="http://schemas.openxmlformats.org/spreadsheetml/2006/main" count="2501" uniqueCount="150">
  <si>
    <t>TANILBA BAY WASTEWATER TREATMENT WORKS - MONTHLY POLLUTION MONITORING SUMMARY - FEBRUARY 2022</t>
  </si>
  <si>
    <t>Environment Protection Licence No. 4435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</si>
  <si>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</si>
  <si>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</si>
  <si>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</si>
  <si>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</si>
  <si>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</si>
  <si>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</si>
  <si>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</si>
  <si>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</si>
  <si>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</si>
  <si>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</si>
  <si>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</si>
  <si>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</si>
  <si>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</si>
  <si>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</si>
  <si>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</si>
  <si>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</si>
  <si>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</si>
  <si>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</si>
  <si>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</si>
  <si>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</si>
  <si>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</si>
  <si>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</si>
  <si>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</si>
  <si>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</si>
  <si>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</si>
  <si>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</si>
  <si>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</si>
  <si>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</si>
  <si>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</si>
  <si>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</si>
  <si>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</si>
  <si>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</si>
  <si>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</si>
  <si>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</si>
  <si>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</si>
  <si>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</si>
  <si>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</si>
  <si>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</si>
  <si>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</si>
  <si>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</si>
  <si>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</si>
  <si>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</si>
  <si>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</si>
  <si>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</si>
  <si>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</si>
  <si>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</si>
  <si>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</si>
  <si>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</si>
  <si>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</si>
  <si>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</si>
  <si>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</si>
  <si>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</si>
  <si>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</si>
  <si>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</si>
  <si>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</si>
  <si>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</si>
  <si>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</si>
  <si>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</si>
  <si>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</si>
  <si>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</si>
  <si>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</si>
  <si>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</si>
  <si>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</si>
  <si>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</si>
  <si>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</si>
  <si>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</si>
  <si>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</si>
  <si>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</si>
  <si>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</si>
  <si>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</si>
  <si>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</si>
  <si>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</si>
  <si>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</si>
  <si>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</si>
  <si>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</si>
  <si>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</si>
  <si>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</si>
  <si>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~&lt;1</t>
  </si>
  <si>
    <t>Nitrate + nitrite (oxidised nitrogen)</t>
  </si>
  <si>
    <t>&lt;0.05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</si>
  <si>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</si>
  <si>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</si>
  <si>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</si>
  <si>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</si>
  <si>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</si>
  <si>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</si>
  <si>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</si>
  <si>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</si>
  <si>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</si>
  <si>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</si>
  <si>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</si>
  <si>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&lt;0.005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</si>
  <si>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</si>
  <si>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</si>
  <si>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</si>
  <si>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</si>
  <si>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</si>
  <si>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</si>
  <si>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</si>
  <si>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</si>
  <si>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</si>
  <si>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</si>
  <si>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</si>
  <si>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</si>
  <si>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</si>
  <si>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</si>
  <si>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</si>
  <si>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</si>
  <si>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</si>
  <si>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</si>
  <si>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</si>
  <si>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</si>
  <si>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</si>
  <si>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</si>
  <si>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</si>
  <si>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</si>
  <si>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</si>
  <si>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</si>
  <si>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</si>
  <si>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</si>
  <si>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</si>
  <si>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</si>
  <si>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</si>
  <si>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* Sample not collected as the pond was dry.</t>
  </si>
  <si>
    <t>EPA Id. No. 18</t>
  </si>
  <si>
    <t>Site Description - Infiltration Pond 2</t>
  </si>
  <si>
    <t>Site Code 54Z3014</t>
  </si>
  <si>
    <t>~18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</si>
  <si>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</si>
  <si>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</si>
  <si>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</si>
  <si>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</si>
  <si>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</si>
  <si>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</si>
  <si>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~100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</si>
  <si>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</si>
  <si>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</si>
  <si>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</si>
  <si>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</si>
  <si>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</si>
  <si>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</si>
  <si>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</si>
  <si>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</si>
  <si>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</si>
  <si>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</si>
  <si>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</si>
  <si>
    <t>*Sample not collected as Infiltration Pond 3 was dry.</t>
  </si>
  <si>
    <t>* Note: Sample could not be collected from Pond 2 as the pond was less than 10%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</si>
</sst>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3" fillId="3" borderId="11" xfId="6" applyFont="1" applyFill="1" applyBorder="1" applyAlignment="1">
      <alignment horizontal="center"/>
    </xf>
    <xf numFmtId="1" fontId="3" fillId="3" borderId="11" xfId="6" applyNumberFormat="1" applyFont="1" applyFill="1" applyBorder="1" applyAlignment="1">
      <alignment horizontal="center"/>
    </xf>
    <xf numFmtId="165" fontId="3" fillId="3" borderId="11" xfId="6" applyNumberFormat="1" applyFont="1" applyFill="1" applyBorder="1" applyAlignment="1">
      <alignment horizontal="center"/>
    </xf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1" xfId="14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0" fillId="0" borderId="2" xfId="0" applyBorder="1"/>
    <xf numFmtId="0" fontId="7" fillId="2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15" applyFont="1" applyFill="1" applyBorder="1" applyAlignment="1">
      <alignment horizontal="center"/>
    </xf>
    <xf numFmtId="0" fontId="3" fillId="0" borderId="12" xfId="16" applyNumberFormat="1" applyFont="1" applyFill="1" applyBorder="1" applyAlignment="1">
      <alignment horizontal="center" vertical="center"/>
    </xf>
    <xf numFmtId="0" fontId="3" fillId="0" borderId="16" xfId="16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</cellXfs>
  <cellStyles count="17">
    <cellStyle name="Normal" xfId="0" builtinId="0"/>
    <cellStyle name="Normal 10 12" xfId="6"/>
    <cellStyle name="Normal 102" xfId="16"/>
    <cellStyle name="Normal 114" xfId="15"/>
    <cellStyle name="Normal 133" xfId="2"/>
    <cellStyle name="Normal 134" xfId="3"/>
    <cellStyle name="Normal 135" xfId="4"/>
    <cellStyle name="Normal 136" xfId="5"/>
    <cellStyle name="Normal 137" xfId="7"/>
    <cellStyle name="Normal 138" xfId="8"/>
    <cellStyle name="Normal 139" xfId="9"/>
    <cellStyle name="Normal 140" xfId="10"/>
    <cellStyle name="Normal 141" xfId="11"/>
    <cellStyle name="Normal 142" xfId="12"/>
    <cellStyle name="Normal 143" xfId="13"/>
    <cellStyle name="Normal 144" xfId="1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365"/>
  <sheetViews>
    <sheetView tabSelected="1" topLeftCell="C330" zoomScale="80" zoomScaleNormal="80" zoomScaleSheetLayoutView="80" zoomScalePageLayoutView="70" workbookViewId="0">
      <selection activeCell="E6" sqref="E6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81640625" customWidth="1"/>
    <col min="6" max="6" width="21.81640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7.81640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 t="s">
        <v>38</v>
      </c>
      <c r="J15" s="49" t="s">
        <v>38</v>
      </c>
      <c r="K15" s="49">
        <v>3</v>
      </c>
      <c r="L15" s="50" t="s">
        <v>39</v>
      </c>
      <c r="M15" s="47" t="s">
        <v>39</v>
      </c>
      <c r="N15" s="48">
        <v>30</v>
      </c>
      <c r="O15" s="48">
        <f>K15</f>
        <v>3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598</v>
      </c>
      <c r="I16" s="54">
        <v>598</v>
      </c>
      <c r="J16" s="54">
        <v>598</v>
      </c>
      <c r="K16" s="54">
        <v>598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0.26</v>
      </c>
      <c r="I17" s="59">
        <v>0.26</v>
      </c>
      <c r="J17" s="59">
        <v>0.26</v>
      </c>
      <c r="K17" s="59">
        <v>0.26</v>
      </c>
      <c r="L17" s="50" t="s">
        <v>39</v>
      </c>
      <c r="M17" s="47" t="s">
        <v>39</v>
      </c>
      <c r="N17" s="48">
        <v>5</v>
      </c>
      <c r="O17" s="59">
        <f>K17</f>
        <v>0.26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2.08</v>
      </c>
      <c r="I18" s="61">
        <v>2.08</v>
      </c>
      <c r="J18" s="61">
        <v>2.08</v>
      </c>
      <c r="K18" s="61">
        <v>2.08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3.68</v>
      </c>
      <c r="I19" s="64">
        <v>3.68</v>
      </c>
      <c r="J19" s="64">
        <v>3.68</v>
      </c>
      <c r="K19" s="64">
        <v>3.68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1">
        <v>3.32</v>
      </c>
      <c r="I21" s="61">
        <v>3.32</v>
      </c>
      <c r="J21" s="61">
        <v>3.32</v>
      </c>
      <c r="K21" s="61">
        <v>3.32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 t="s">
        <v>60</v>
      </c>
      <c r="I22" s="49">
        <v>3.25</v>
      </c>
      <c r="J22" s="49">
        <v>3</v>
      </c>
      <c r="K22" s="66">
        <v>6</v>
      </c>
      <c r="L22" s="47" t="s">
        <v>39</v>
      </c>
      <c r="M22" s="47" t="s">
        <v>39</v>
      </c>
      <c r="N22" s="67">
        <v>50</v>
      </c>
      <c r="O22" s="48">
        <f>K22</f>
        <v>6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61</v>
      </c>
      <c r="B23" s="45" t="s">
        <v>61</v>
      </c>
      <c r="C23" s="69" t="s">
        <v>61</v>
      </c>
      <c r="D23" s="48" t="s">
        <v>61</v>
      </c>
      <c r="E23" s="58" t="s">
        <v>36</v>
      </c>
      <c r="F23" s="47" t="s">
        <v>37</v>
      </c>
      <c r="G23" s="48">
        <v>4</v>
      </c>
      <c r="H23" s="61">
        <v>7.44</v>
      </c>
      <c r="I23" s="61">
        <v>7.5625</v>
      </c>
      <c r="J23" s="61">
        <v>7.59</v>
      </c>
      <c r="K23" s="61">
        <v>7.63</v>
      </c>
      <c r="L23" s="47" t="s">
        <v>39</v>
      </c>
      <c r="M23" s="47" t="s">
        <v>39</v>
      </c>
      <c r="N23" s="70" t="s">
        <v>62</v>
      </c>
      <c r="O23" s="71" t="str">
        <f>TEXT(H23,"0.00")&amp;" - "&amp;TEXT(K23,"0.00")</f>
        <v>7.44 - 7.63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63</v>
      </c>
      <c r="B26" s="13"/>
      <c r="C26" s="14" t="s">
        <v>64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65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66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67</v>
      </c>
      <c r="F32" s="47"/>
      <c r="G32" s="72" t="s">
        <v>68</v>
      </c>
      <c r="H32" s="73" t="s">
        <v>68</v>
      </c>
      <c r="I32" s="73" t="s">
        <v>68</v>
      </c>
      <c r="J32" s="73" t="s">
        <v>68</v>
      </c>
      <c r="K32" s="73" t="s">
        <v>68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69</v>
      </c>
      <c r="B33" s="45" t="s">
        <v>70</v>
      </c>
      <c r="C33" s="46" t="s">
        <v>71</v>
      </c>
      <c r="D33" s="46" t="s">
        <v>72</v>
      </c>
      <c r="E33" s="47" t="s">
        <v>67</v>
      </c>
      <c r="F33" s="47"/>
      <c r="G33" s="74" t="s">
        <v>68</v>
      </c>
      <c r="H33" s="73" t="s">
        <v>68</v>
      </c>
      <c r="I33" s="73" t="s">
        <v>68</v>
      </c>
      <c r="J33" s="73" t="s">
        <v>68</v>
      </c>
      <c r="K33" s="73" t="s">
        <v>68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67</v>
      </c>
      <c r="F34" s="47"/>
      <c r="G34" s="72" t="s">
        <v>68</v>
      </c>
      <c r="H34" s="73" t="s">
        <v>68</v>
      </c>
      <c r="I34" s="73" t="s">
        <v>68</v>
      </c>
      <c r="J34" s="73" t="s">
        <v>68</v>
      </c>
      <c r="K34" s="73" t="s">
        <v>68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67</v>
      </c>
      <c r="F35" s="47"/>
      <c r="G35" s="72" t="s">
        <v>68</v>
      </c>
      <c r="H35" s="73" t="s">
        <v>68</v>
      </c>
      <c r="I35" s="73" t="s">
        <v>68</v>
      </c>
      <c r="J35" s="73" t="s">
        <v>68</v>
      </c>
      <c r="K35" s="73" t="s">
        <v>68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61</v>
      </c>
      <c r="B36" s="45" t="s">
        <v>61</v>
      </c>
      <c r="C36" s="69" t="s">
        <v>61</v>
      </c>
      <c r="D36" s="49" t="s">
        <v>61</v>
      </c>
      <c r="E36" s="47" t="s">
        <v>67</v>
      </c>
      <c r="F36" s="47"/>
      <c r="G36" s="72" t="s">
        <v>68</v>
      </c>
      <c r="H36" s="76" t="s">
        <v>68</v>
      </c>
      <c r="I36" s="76" t="s">
        <v>68</v>
      </c>
      <c r="J36" s="76" t="s">
        <v>68</v>
      </c>
      <c r="K36" s="76" t="s">
        <v>68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73</v>
      </c>
    </row>
    <row r="38" spans="1:16" x14ac:dyDescent="0.25">
      <c r="A38" s="77"/>
      <c r="B38" s="78"/>
    </row>
    <row r="39" spans="1:16" ht="13" x14ac:dyDescent="0.3">
      <c r="A39" s="13" t="s">
        <v>74</v>
      </c>
      <c r="B39" s="14"/>
      <c r="C39" s="14" t="s">
        <v>75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76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77</v>
      </c>
      <c r="F45" s="73"/>
      <c r="G45" s="47">
        <v>1</v>
      </c>
      <c r="H45" s="47">
        <v>2</v>
      </c>
      <c r="I45" s="47">
        <v>2</v>
      </c>
      <c r="J45" s="47">
        <v>2</v>
      </c>
      <c r="K45" s="47">
        <v>2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77</v>
      </c>
      <c r="F46" s="73"/>
      <c r="G46" s="47">
        <v>1</v>
      </c>
      <c r="H46" s="47">
        <v>309</v>
      </c>
      <c r="I46" s="47">
        <v>309</v>
      </c>
      <c r="J46" s="47">
        <v>309</v>
      </c>
      <c r="K46" s="47">
        <v>309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69</v>
      </c>
      <c r="B47" s="46" t="s">
        <v>78</v>
      </c>
      <c r="C47" s="46" t="s">
        <v>71</v>
      </c>
      <c r="D47" s="72">
        <v>4</v>
      </c>
      <c r="E47" s="47" t="s">
        <v>77</v>
      </c>
      <c r="F47" s="79"/>
      <c r="G47" s="47">
        <v>1</v>
      </c>
      <c r="H47" s="47" t="s">
        <v>79</v>
      </c>
      <c r="I47" s="47" t="s">
        <v>79</v>
      </c>
      <c r="J47" s="47" t="s">
        <v>79</v>
      </c>
      <c r="K47" s="47" t="s">
        <v>79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80</v>
      </c>
      <c r="B48" s="46" t="s">
        <v>49</v>
      </c>
      <c r="C48" s="46" t="s">
        <v>34</v>
      </c>
      <c r="D48" s="72">
        <v>4</v>
      </c>
      <c r="E48" s="47" t="s">
        <v>77</v>
      </c>
      <c r="F48" s="80"/>
      <c r="G48" s="47">
        <v>1</v>
      </c>
      <c r="H48" s="47" t="s">
        <v>81</v>
      </c>
      <c r="I48" s="47" t="s">
        <v>81</v>
      </c>
      <c r="J48" s="47" t="s">
        <v>81</v>
      </c>
      <c r="K48" s="47" t="s">
        <v>81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77</v>
      </c>
      <c r="F49" s="81"/>
      <c r="G49" s="47">
        <v>1</v>
      </c>
      <c r="H49" s="47">
        <v>1.22</v>
      </c>
      <c r="I49" s="47">
        <v>1.22</v>
      </c>
      <c r="J49" s="47">
        <v>1.22</v>
      </c>
      <c r="K49" s="47">
        <v>1.22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77</v>
      </c>
      <c r="F50" s="82"/>
      <c r="G50" s="47">
        <v>1</v>
      </c>
      <c r="H50" s="76">
        <v>1.6500000000000001</v>
      </c>
      <c r="I50" s="76">
        <v>1.6500000000000001</v>
      </c>
      <c r="J50" s="76">
        <v>1.6500000000000001</v>
      </c>
      <c r="K50" s="76">
        <v>1.6500000000000001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61</v>
      </c>
      <c r="B51" s="46" t="s">
        <v>61</v>
      </c>
      <c r="C51" s="46" t="s">
        <v>61</v>
      </c>
      <c r="D51" s="72">
        <v>4</v>
      </c>
      <c r="E51" s="47" t="s">
        <v>77</v>
      </c>
      <c r="F51" s="83"/>
      <c r="G51" s="47">
        <v>1</v>
      </c>
      <c r="H51" s="47">
        <v>5.7</v>
      </c>
      <c r="I51" s="47">
        <v>5.7</v>
      </c>
      <c r="J51" s="47">
        <v>5.7</v>
      </c>
      <c r="K51" s="47">
        <v>5.7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77</v>
      </c>
      <c r="F52" s="84"/>
      <c r="G52" s="47">
        <v>1</v>
      </c>
      <c r="H52" s="47">
        <v>6.4000000000000001E-2</v>
      </c>
      <c r="I52" s="47">
        <v>6.4000000000000001E-2</v>
      </c>
      <c r="J52" s="47">
        <v>6.4000000000000001E-2</v>
      </c>
      <c r="K52" s="47">
        <v>6.4000000000000001E-2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77</v>
      </c>
      <c r="F53" s="73"/>
      <c r="G53" s="47">
        <v>1</v>
      </c>
      <c r="H53" s="47">
        <v>2</v>
      </c>
      <c r="I53" s="47">
        <v>2</v>
      </c>
      <c r="J53" s="47">
        <v>2</v>
      </c>
      <c r="K53" s="47">
        <v>2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82</v>
      </c>
      <c r="B54" s="46" t="s">
        <v>82</v>
      </c>
      <c r="C54" s="46" t="s">
        <v>83</v>
      </c>
      <c r="D54" s="72">
        <v>4</v>
      </c>
      <c r="E54" s="47" t="s">
        <v>77</v>
      </c>
      <c r="F54" s="83"/>
      <c r="G54" s="47">
        <v>1</v>
      </c>
      <c r="H54" s="47">
        <v>2.73</v>
      </c>
      <c r="I54" s="47">
        <v>2.73</v>
      </c>
      <c r="J54" s="47">
        <v>2.73</v>
      </c>
      <c r="K54" s="47">
        <v>2.73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84</v>
      </c>
      <c r="B57" s="14"/>
      <c r="C57" s="85" t="s">
        <v>85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86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tr">
        <f>H42</f>
        <v>1 February 2022 to 28 February 2022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77</v>
      </c>
      <c r="F63" s="73"/>
      <c r="G63" s="47">
        <v>1</v>
      </c>
      <c r="H63" s="47">
        <v>2</v>
      </c>
      <c r="I63" s="47">
        <v>2</v>
      </c>
      <c r="J63" s="47">
        <v>2</v>
      </c>
      <c r="K63" s="47">
        <v>2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77</v>
      </c>
      <c r="F64" s="73"/>
      <c r="G64" s="47">
        <v>1</v>
      </c>
      <c r="H64" s="47">
        <v>271</v>
      </c>
      <c r="I64" s="47">
        <v>271</v>
      </c>
      <c r="J64" s="47">
        <v>271</v>
      </c>
      <c r="K64" s="47">
        <v>271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69</v>
      </c>
      <c r="B65" s="46" t="s">
        <v>78</v>
      </c>
      <c r="C65" s="46" t="s">
        <v>71</v>
      </c>
      <c r="D65" s="72">
        <v>4</v>
      </c>
      <c r="E65" s="47" t="s">
        <v>77</v>
      </c>
      <c r="F65" s="79"/>
      <c r="G65" s="47">
        <v>1</v>
      </c>
      <c r="H65" s="47" t="s">
        <v>79</v>
      </c>
      <c r="I65" s="47" t="s">
        <v>79</v>
      </c>
      <c r="J65" s="47" t="s">
        <v>79</v>
      </c>
      <c r="K65" s="47" t="s">
        <v>79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80</v>
      </c>
      <c r="B66" s="46" t="s">
        <v>49</v>
      </c>
      <c r="C66" s="46" t="s">
        <v>34</v>
      </c>
      <c r="D66" s="72">
        <v>4</v>
      </c>
      <c r="E66" s="47" t="s">
        <v>77</v>
      </c>
      <c r="F66" s="83"/>
      <c r="G66" s="47">
        <v>1</v>
      </c>
      <c r="H66" s="47" t="s">
        <v>81</v>
      </c>
      <c r="I66" s="47" t="s">
        <v>81</v>
      </c>
      <c r="J66" s="47" t="s">
        <v>81</v>
      </c>
      <c r="K66" s="47" t="s">
        <v>81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77</v>
      </c>
      <c r="F67" s="82"/>
      <c r="G67" s="47">
        <v>1</v>
      </c>
      <c r="H67" s="47">
        <v>0.63</v>
      </c>
      <c r="I67" s="47">
        <v>0.63</v>
      </c>
      <c r="J67" s="47">
        <v>0.63</v>
      </c>
      <c r="K67" s="47">
        <v>0.63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77</v>
      </c>
      <c r="F68" s="82"/>
      <c r="G68" s="47">
        <v>1</v>
      </c>
      <c r="H68" s="82">
        <v>1.1500000000000001</v>
      </c>
      <c r="I68" s="82">
        <v>1.1500000000000001</v>
      </c>
      <c r="J68" s="82">
        <v>1.1500000000000001</v>
      </c>
      <c r="K68" s="82">
        <v>1.1500000000000001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61</v>
      </c>
      <c r="B69" s="46" t="s">
        <v>61</v>
      </c>
      <c r="C69" s="46" t="s">
        <v>61</v>
      </c>
      <c r="D69" s="72">
        <v>4</v>
      </c>
      <c r="E69" s="47" t="s">
        <v>77</v>
      </c>
      <c r="F69" s="83"/>
      <c r="G69" s="47">
        <v>1</v>
      </c>
      <c r="H69" s="47">
        <v>6.57</v>
      </c>
      <c r="I69" s="47">
        <v>6.57</v>
      </c>
      <c r="J69" s="47">
        <v>6.57</v>
      </c>
      <c r="K69" s="47">
        <v>6.57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77</v>
      </c>
      <c r="F70" s="83"/>
      <c r="G70" s="47">
        <v>1</v>
      </c>
      <c r="H70" s="47">
        <v>6.0000000000000001E-3</v>
      </c>
      <c r="I70" s="47">
        <v>6.0000000000000001E-3</v>
      </c>
      <c r="J70" s="47">
        <v>6.0000000000000001E-3</v>
      </c>
      <c r="K70" s="47">
        <v>6.0000000000000001E-3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77</v>
      </c>
      <c r="F71" s="73"/>
      <c r="G71" s="47">
        <v>1</v>
      </c>
      <c r="H71" s="47">
        <v>7</v>
      </c>
      <c r="I71" s="47">
        <v>7</v>
      </c>
      <c r="J71" s="47">
        <v>7</v>
      </c>
      <c r="K71" s="47">
        <v>7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82</v>
      </c>
      <c r="B72" s="46" t="s">
        <v>82</v>
      </c>
      <c r="C72" s="46" t="s">
        <v>83</v>
      </c>
      <c r="D72" s="72">
        <v>4</v>
      </c>
      <c r="E72" s="47" t="s">
        <v>77</v>
      </c>
      <c r="F72" s="83"/>
      <c r="G72" s="47">
        <v>1</v>
      </c>
      <c r="H72" s="47">
        <v>3.48</v>
      </c>
      <c r="I72" s="47">
        <v>3.48</v>
      </c>
      <c r="J72" s="47">
        <v>3.48</v>
      </c>
      <c r="K72" s="47">
        <v>3.48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87</v>
      </c>
      <c r="B75" s="14"/>
      <c r="C75" s="86" t="s">
        <v>88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89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tr">
        <f>H60</f>
        <v>1 February 2022 to 28 February 2022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77</v>
      </c>
      <c r="F81" s="73"/>
      <c r="G81" s="47">
        <v>1</v>
      </c>
      <c r="H81" s="47" t="s">
        <v>38</v>
      </c>
      <c r="I81" s="47" t="s">
        <v>38</v>
      </c>
      <c r="J81" s="47" t="s">
        <v>38</v>
      </c>
      <c r="K81" s="47" t="s">
        <v>38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77</v>
      </c>
      <c r="F82" s="73"/>
      <c r="G82" s="47">
        <v>1</v>
      </c>
      <c r="H82" s="47">
        <v>286</v>
      </c>
      <c r="I82" s="47">
        <v>286</v>
      </c>
      <c r="J82" s="47">
        <v>286</v>
      </c>
      <c r="K82" s="47">
        <v>286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69</v>
      </c>
      <c r="B83" s="46" t="s">
        <v>78</v>
      </c>
      <c r="C83" s="46" t="s">
        <v>71</v>
      </c>
      <c r="D83" s="72">
        <v>4</v>
      </c>
      <c r="E83" s="47" t="s">
        <v>77</v>
      </c>
      <c r="F83" s="79"/>
      <c r="G83" s="47">
        <v>1</v>
      </c>
      <c r="H83" s="47" t="s">
        <v>60</v>
      </c>
      <c r="I83" s="47" t="s">
        <v>60</v>
      </c>
      <c r="J83" s="47" t="s">
        <v>60</v>
      </c>
      <c r="K83" s="47" t="s">
        <v>60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80</v>
      </c>
      <c r="B84" s="46" t="s">
        <v>49</v>
      </c>
      <c r="C84" s="46" t="s">
        <v>34</v>
      </c>
      <c r="D84" s="72">
        <v>4</v>
      </c>
      <c r="E84" s="47" t="s">
        <v>77</v>
      </c>
      <c r="F84" s="83"/>
      <c r="G84" s="47">
        <v>1</v>
      </c>
      <c r="H84" s="47" t="s">
        <v>81</v>
      </c>
      <c r="I84" s="47" t="s">
        <v>81</v>
      </c>
      <c r="J84" s="47" t="s">
        <v>81</v>
      </c>
      <c r="K84" s="47" t="s">
        <v>81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77</v>
      </c>
      <c r="F85" s="81"/>
      <c r="G85" s="47">
        <v>1</v>
      </c>
      <c r="H85" s="47">
        <v>0.7</v>
      </c>
      <c r="I85" s="47">
        <v>0.7</v>
      </c>
      <c r="J85" s="47">
        <v>0.7</v>
      </c>
      <c r="K85" s="47">
        <v>0.7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77</v>
      </c>
      <c r="F86" s="82"/>
      <c r="G86" s="47">
        <v>1</v>
      </c>
      <c r="H86" s="82">
        <v>1.05</v>
      </c>
      <c r="I86" s="82">
        <v>1.05</v>
      </c>
      <c r="J86" s="82">
        <v>1.05</v>
      </c>
      <c r="K86" s="82">
        <v>1.05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61</v>
      </c>
      <c r="B87" s="46" t="s">
        <v>61</v>
      </c>
      <c r="C87" s="46" t="s">
        <v>61</v>
      </c>
      <c r="D87" s="72">
        <v>4</v>
      </c>
      <c r="E87" s="47" t="s">
        <v>77</v>
      </c>
      <c r="F87" s="83"/>
      <c r="G87" s="47">
        <v>1</v>
      </c>
      <c r="H87" s="83">
        <v>6.2</v>
      </c>
      <c r="I87" s="83">
        <v>6.2</v>
      </c>
      <c r="J87" s="83">
        <v>6.2</v>
      </c>
      <c r="K87" s="83">
        <v>6.2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77</v>
      </c>
      <c r="F88" s="84"/>
      <c r="G88" s="47">
        <v>1</v>
      </c>
      <c r="H88" s="47">
        <v>0.01</v>
      </c>
      <c r="I88" s="47">
        <v>0.01</v>
      </c>
      <c r="J88" s="47">
        <v>0.01</v>
      </c>
      <c r="K88" s="47">
        <v>0.01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77</v>
      </c>
      <c r="F89" s="73"/>
      <c r="G89" s="47">
        <v>1</v>
      </c>
      <c r="H89" s="47">
        <v>9</v>
      </c>
      <c r="I89" s="47">
        <v>9</v>
      </c>
      <c r="J89" s="47">
        <v>9</v>
      </c>
      <c r="K89" s="47">
        <v>9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82</v>
      </c>
      <c r="B90" s="46" t="s">
        <v>82</v>
      </c>
      <c r="C90" s="46" t="s">
        <v>83</v>
      </c>
      <c r="D90" s="72">
        <v>4</v>
      </c>
      <c r="E90" s="47" t="s">
        <v>77</v>
      </c>
      <c r="F90" s="83"/>
      <c r="G90" s="47">
        <v>1</v>
      </c>
      <c r="H90" s="47">
        <v>3.42</v>
      </c>
      <c r="I90" s="47">
        <v>3.42</v>
      </c>
      <c r="J90" s="47">
        <v>3.42</v>
      </c>
      <c r="K90" s="47">
        <v>3.42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90</v>
      </c>
      <c r="B93" s="14"/>
      <c r="C93" s="87" t="s">
        <v>91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92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tr">
        <f>H78</f>
        <v>1 February 2022 to 28 February 2022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77</v>
      </c>
      <c r="F99" s="73"/>
      <c r="G99" s="47">
        <v>1</v>
      </c>
      <c r="H99" s="47" t="s">
        <v>38</v>
      </c>
      <c r="I99" s="47" t="s">
        <v>38</v>
      </c>
      <c r="J99" s="47" t="s">
        <v>38</v>
      </c>
      <c r="K99" s="47" t="s">
        <v>38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77</v>
      </c>
      <c r="F100" s="73"/>
      <c r="G100" s="47">
        <v>1</v>
      </c>
      <c r="H100" s="47">
        <v>291</v>
      </c>
      <c r="I100" s="47">
        <v>291</v>
      </c>
      <c r="J100" s="47">
        <v>291</v>
      </c>
      <c r="K100" s="47">
        <v>291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69</v>
      </c>
      <c r="B101" s="46" t="s">
        <v>78</v>
      </c>
      <c r="C101" s="46" t="s">
        <v>71</v>
      </c>
      <c r="D101" s="72">
        <v>4</v>
      </c>
      <c r="E101" s="47" t="s">
        <v>77</v>
      </c>
      <c r="F101" s="73"/>
      <c r="G101" s="47">
        <v>1</v>
      </c>
      <c r="H101" s="47" t="s">
        <v>60</v>
      </c>
      <c r="I101" s="47" t="s">
        <v>60</v>
      </c>
      <c r="J101" s="47" t="s">
        <v>60</v>
      </c>
      <c r="K101" s="47" t="s">
        <v>60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80</v>
      </c>
      <c r="B102" s="46" t="s">
        <v>49</v>
      </c>
      <c r="C102" s="46" t="s">
        <v>34</v>
      </c>
      <c r="D102" s="72">
        <v>4</v>
      </c>
      <c r="E102" s="47" t="s">
        <v>77</v>
      </c>
      <c r="F102" s="83"/>
      <c r="G102" s="47">
        <v>1</v>
      </c>
      <c r="H102" s="47" t="s">
        <v>81</v>
      </c>
      <c r="I102" s="47" t="s">
        <v>81</v>
      </c>
      <c r="J102" s="47" t="s">
        <v>81</v>
      </c>
      <c r="K102" s="47" t="s">
        <v>81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77</v>
      </c>
      <c r="F103" s="88"/>
      <c r="G103" s="47">
        <v>1</v>
      </c>
      <c r="H103" s="47">
        <v>0.28999999999999998</v>
      </c>
      <c r="I103" s="47">
        <v>0.28999999999999998</v>
      </c>
      <c r="J103" s="47">
        <v>0.28999999999999998</v>
      </c>
      <c r="K103" s="47">
        <v>0.28999999999999998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77</v>
      </c>
      <c r="F104" s="82"/>
      <c r="G104" s="47">
        <v>1</v>
      </c>
      <c r="H104" s="82">
        <v>0.65</v>
      </c>
      <c r="I104" s="82">
        <v>0.65</v>
      </c>
      <c r="J104" s="82">
        <v>0.65</v>
      </c>
      <c r="K104" s="82">
        <v>0.65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61</v>
      </c>
      <c r="B105" s="46" t="s">
        <v>61</v>
      </c>
      <c r="C105" s="46" t="s">
        <v>61</v>
      </c>
      <c r="D105" s="72">
        <v>4</v>
      </c>
      <c r="E105" s="47" t="s">
        <v>77</v>
      </c>
      <c r="F105" s="83"/>
      <c r="G105" s="47">
        <v>1</v>
      </c>
      <c r="H105" s="47">
        <v>6.77</v>
      </c>
      <c r="I105" s="47">
        <v>6.77</v>
      </c>
      <c r="J105" s="47">
        <v>6.77</v>
      </c>
      <c r="K105" s="47">
        <v>6.77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77</v>
      </c>
      <c r="F106" s="84"/>
      <c r="G106" s="47">
        <v>1</v>
      </c>
      <c r="H106" s="47" t="s">
        <v>93</v>
      </c>
      <c r="I106" s="47" t="s">
        <v>93</v>
      </c>
      <c r="J106" s="47" t="s">
        <v>93</v>
      </c>
      <c r="K106" s="47" t="s">
        <v>93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77</v>
      </c>
      <c r="F107" s="73"/>
      <c r="G107" s="47">
        <v>1</v>
      </c>
      <c r="H107" s="47">
        <v>12</v>
      </c>
      <c r="I107" s="47">
        <v>12</v>
      </c>
      <c r="J107" s="47">
        <v>12</v>
      </c>
      <c r="K107" s="47">
        <v>12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82</v>
      </c>
      <c r="B108" s="46" t="s">
        <v>82</v>
      </c>
      <c r="C108" s="46" t="s">
        <v>83</v>
      </c>
      <c r="D108" s="72">
        <v>4</v>
      </c>
      <c r="E108" s="47" t="s">
        <v>77</v>
      </c>
      <c r="F108" s="83"/>
      <c r="G108" s="47">
        <v>1</v>
      </c>
      <c r="H108" s="47">
        <v>2.21</v>
      </c>
      <c r="I108" s="47">
        <v>2.21</v>
      </c>
      <c r="J108" s="47">
        <v>2.21</v>
      </c>
      <c r="K108" s="47">
        <v>2.21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94</v>
      </c>
      <c r="B111" s="14"/>
      <c r="C111" s="89" t="s">
        <v>95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96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tr">
        <f>H96</f>
        <v>1 February 2022 to 28 February 2022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77</v>
      </c>
      <c r="F117" s="73"/>
      <c r="G117" s="47">
        <v>1</v>
      </c>
      <c r="H117" s="90">
        <v>3</v>
      </c>
      <c r="I117" s="90">
        <v>3</v>
      </c>
      <c r="J117" s="90">
        <v>3</v>
      </c>
      <c r="K117" s="90">
        <v>3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77</v>
      </c>
      <c r="F118" s="73"/>
      <c r="G118" s="47">
        <v>1</v>
      </c>
      <c r="H118" s="90">
        <v>291</v>
      </c>
      <c r="I118" s="90">
        <v>291</v>
      </c>
      <c r="J118" s="90">
        <v>291</v>
      </c>
      <c r="K118" s="90">
        <v>291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69</v>
      </c>
      <c r="B119" s="46" t="s">
        <v>78</v>
      </c>
      <c r="C119" s="46" t="s">
        <v>71</v>
      </c>
      <c r="D119" s="72">
        <v>4</v>
      </c>
      <c r="E119" s="47" t="s">
        <v>77</v>
      </c>
      <c r="F119" s="79"/>
      <c r="G119" s="47">
        <v>1</v>
      </c>
      <c r="H119" s="91" t="s">
        <v>60</v>
      </c>
      <c r="I119" s="91" t="s">
        <v>60</v>
      </c>
      <c r="J119" s="91" t="s">
        <v>60</v>
      </c>
      <c r="K119" s="91" t="s">
        <v>60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80</v>
      </c>
      <c r="B120" s="46" t="s">
        <v>49</v>
      </c>
      <c r="C120" s="46" t="s">
        <v>34</v>
      </c>
      <c r="D120" s="72">
        <v>4</v>
      </c>
      <c r="E120" s="47" t="s">
        <v>77</v>
      </c>
      <c r="F120" s="83"/>
      <c r="G120" s="47">
        <v>1</v>
      </c>
      <c r="H120" s="90" t="s">
        <v>81</v>
      </c>
      <c r="I120" s="90" t="s">
        <v>81</v>
      </c>
      <c r="J120" s="90" t="s">
        <v>81</v>
      </c>
      <c r="K120" s="90" t="s">
        <v>81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77</v>
      </c>
      <c r="F121" s="82"/>
      <c r="G121" s="47">
        <v>1</v>
      </c>
      <c r="H121" s="90">
        <v>0.17</v>
      </c>
      <c r="I121" s="90">
        <v>0.17</v>
      </c>
      <c r="J121" s="90">
        <v>0.17</v>
      </c>
      <c r="K121" s="90">
        <v>0.17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77</v>
      </c>
      <c r="F122" s="82"/>
      <c r="G122" s="47">
        <v>1</v>
      </c>
      <c r="H122" s="92">
        <v>0.7</v>
      </c>
      <c r="I122" s="92">
        <v>0.7</v>
      </c>
      <c r="J122" s="92">
        <v>0.7</v>
      </c>
      <c r="K122" s="92">
        <v>0.7</v>
      </c>
      <c r="L122" s="50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61</v>
      </c>
      <c r="B123" s="46" t="s">
        <v>61</v>
      </c>
      <c r="C123" s="46" t="s">
        <v>61</v>
      </c>
      <c r="D123" s="72">
        <v>4</v>
      </c>
      <c r="E123" s="47" t="s">
        <v>77</v>
      </c>
      <c r="F123" s="83"/>
      <c r="G123" s="47">
        <v>1</v>
      </c>
      <c r="H123" s="50">
        <v>6.78</v>
      </c>
      <c r="I123" s="50">
        <v>6.78</v>
      </c>
      <c r="J123" s="50">
        <v>6.78</v>
      </c>
      <c r="K123" s="50">
        <v>6.78</v>
      </c>
      <c r="L123" s="50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77</v>
      </c>
      <c r="F124" s="84"/>
      <c r="G124" s="47">
        <v>1</v>
      </c>
      <c r="H124" s="90" t="s">
        <v>93</v>
      </c>
      <c r="I124" s="90" t="s">
        <v>93</v>
      </c>
      <c r="J124" s="90" t="s">
        <v>93</v>
      </c>
      <c r="K124" s="90" t="s">
        <v>93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77</v>
      </c>
      <c r="F125" s="73"/>
      <c r="G125" s="47">
        <v>1</v>
      </c>
      <c r="H125" s="90">
        <v>6</v>
      </c>
      <c r="I125" s="90">
        <v>6</v>
      </c>
      <c r="J125" s="90">
        <v>6</v>
      </c>
      <c r="K125" s="90">
        <v>6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82</v>
      </c>
      <c r="B126" s="46" t="s">
        <v>82</v>
      </c>
      <c r="C126" s="46" t="s">
        <v>83</v>
      </c>
      <c r="D126" s="72">
        <v>4</v>
      </c>
      <c r="E126" s="47" t="s">
        <v>77</v>
      </c>
      <c r="F126" s="83"/>
      <c r="G126" s="47">
        <v>1</v>
      </c>
      <c r="H126" s="47">
        <v>2.31</v>
      </c>
      <c r="I126" s="47">
        <v>2.31</v>
      </c>
      <c r="J126" s="47">
        <v>2.31</v>
      </c>
      <c r="K126" s="47">
        <v>2.31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97</v>
      </c>
      <c r="B129" s="14"/>
      <c r="C129" s="93" t="s">
        <v>98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99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tr">
        <f>H114</f>
        <v>1 February 2022 to 28 February 2022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77</v>
      </c>
      <c r="F135" s="73"/>
      <c r="G135" s="47">
        <v>1</v>
      </c>
      <c r="H135" s="47" t="s">
        <v>38</v>
      </c>
      <c r="I135" s="47" t="s">
        <v>38</v>
      </c>
      <c r="J135" s="47" t="s">
        <v>38</v>
      </c>
      <c r="K135" s="47" t="s">
        <v>38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77</v>
      </c>
      <c r="F136" s="73"/>
      <c r="G136" s="47">
        <v>1</v>
      </c>
      <c r="H136" s="47">
        <v>275</v>
      </c>
      <c r="I136" s="47">
        <v>275</v>
      </c>
      <c r="J136" s="47">
        <v>275</v>
      </c>
      <c r="K136" s="47">
        <v>275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69</v>
      </c>
      <c r="B137" s="46" t="s">
        <v>78</v>
      </c>
      <c r="C137" s="46" t="s">
        <v>71</v>
      </c>
      <c r="D137" s="72">
        <v>4</v>
      </c>
      <c r="E137" s="47" t="s">
        <v>77</v>
      </c>
      <c r="F137" s="79"/>
      <c r="G137" s="47">
        <v>1</v>
      </c>
      <c r="H137" s="47" t="s">
        <v>60</v>
      </c>
      <c r="I137" s="47" t="s">
        <v>60</v>
      </c>
      <c r="J137" s="47" t="s">
        <v>60</v>
      </c>
      <c r="K137" s="47" t="s">
        <v>60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80</v>
      </c>
      <c r="B138" s="46" t="s">
        <v>49</v>
      </c>
      <c r="C138" s="46" t="s">
        <v>34</v>
      </c>
      <c r="D138" s="72">
        <v>4</v>
      </c>
      <c r="E138" s="47" t="s">
        <v>77</v>
      </c>
      <c r="F138" s="83"/>
      <c r="G138" s="47">
        <v>1</v>
      </c>
      <c r="H138" s="47" t="s">
        <v>81</v>
      </c>
      <c r="I138" s="47" t="s">
        <v>81</v>
      </c>
      <c r="J138" s="47" t="s">
        <v>81</v>
      </c>
      <c r="K138" s="47" t="s">
        <v>81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77</v>
      </c>
      <c r="F139" s="82"/>
      <c r="G139" s="47">
        <v>1</v>
      </c>
      <c r="H139" s="47">
        <v>0.21</v>
      </c>
      <c r="I139" s="47">
        <v>0.21</v>
      </c>
      <c r="J139" s="47">
        <v>0.21</v>
      </c>
      <c r="K139" s="47">
        <v>0.21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77</v>
      </c>
      <c r="F140" s="82"/>
      <c r="G140" s="47">
        <v>1</v>
      </c>
      <c r="H140" s="76">
        <v>0.55000000000000004</v>
      </c>
      <c r="I140" s="76">
        <v>0.55000000000000004</v>
      </c>
      <c r="J140" s="76">
        <v>0.55000000000000004</v>
      </c>
      <c r="K140" s="76">
        <v>0.55000000000000004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61</v>
      </c>
      <c r="B141" s="46" t="s">
        <v>61</v>
      </c>
      <c r="C141" s="46" t="s">
        <v>61</v>
      </c>
      <c r="D141" s="72">
        <v>4</v>
      </c>
      <c r="E141" s="47" t="s">
        <v>77</v>
      </c>
      <c r="F141" s="83"/>
      <c r="G141" s="47">
        <v>1</v>
      </c>
      <c r="H141" s="47">
        <v>6.96</v>
      </c>
      <c r="I141" s="47">
        <v>6.96</v>
      </c>
      <c r="J141" s="47">
        <v>6.96</v>
      </c>
      <c r="K141" s="47">
        <v>6.96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77</v>
      </c>
      <c r="F142" s="84"/>
      <c r="G142" s="47">
        <v>1</v>
      </c>
      <c r="H142" s="47" t="s">
        <v>93</v>
      </c>
      <c r="I142" s="47" t="s">
        <v>93</v>
      </c>
      <c r="J142" s="47" t="s">
        <v>93</v>
      </c>
      <c r="K142" s="47" t="s">
        <v>93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77</v>
      </c>
      <c r="F143" s="73"/>
      <c r="G143" s="47">
        <v>1</v>
      </c>
      <c r="H143" s="47">
        <v>4</v>
      </c>
      <c r="I143" s="47">
        <v>4</v>
      </c>
      <c r="J143" s="47">
        <v>4</v>
      </c>
      <c r="K143" s="47">
        <v>4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82</v>
      </c>
      <c r="B144" s="46" t="s">
        <v>82</v>
      </c>
      <c r="C144" s="46" t="s">
        <v>83</v>
      </c>
      <c r="D144" s="72">
        <v>4</v>
      </c>
      <c r="E144" s="47" t="s">
        <v>77</v>
      </c>
      <c r="F144" s="83"/>
      <c r="G144" s="47">
        <v>1</v>
      </c>
      <c r="H144" s="47">
        <v>2.29</v>
      </c>
      <c r="I144" s="47">
        <v>2.29</v>
      </c>
      <c r="J144" s="47">
        <v>2.29</v>
      </c>
      <c r="K144" s="47">
        <v>2.29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100</v>
      </c>
      <c r="B147" s="14"/>
      <c r="C147" s="94" t="s">
        <v>101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102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tr">
        <f>H132</f>
        <v>1 February 2022 to 28 February 2022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77</v>
      </c>
      <c r="F153" s="73"/>
      <c r="G153" s="47">
        <v>1</v>
      </c>
      <c r="H153" s="95" t="s">
        <v>38</v>
      </c>
      <c r="I153" s="95" t="s">
        <v>38</v>
      </c>
      <c r="J153" s="95" t="s">
        <v>38</v>
      </c>
      <c r="K153" s="95" t="s">
        <v>38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77</v>
      </c>
      <c r="F154" s="73"/>
      <c r="G154" s="47">
        <v>1</v>
      </c>
      <c r="H154" s="95">
        <v>312</v>
      </c>
      <c r="I154" s="95">
        <v>312</v>
      </c>
      <c r="J154" s="95">
        <v>312</v>
      </c>
      <c r="K154" s="95">
        <v>312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69</v>
      </c>
      <c r="B155" s="46" t="s">
        <v>78</v>
      </c>
      <c r="C155" s="46" t="s">
        <v>71</v>
      </c>
      <c r="D155" s="72">
        <v>4</v>
      </c>
      <c r="E155" s="47" t="s">
        <v>77</v>
      </c>
      <c r="F155" s="73"/>
      <c r="G155" s="47">
        <v>1</v>
      </c>
      <c r="H155" s="95" t="s">
        <v>79</v>
      </c>
      <c r="I155" s="95" t="s">
        <v>79</v>
      </c>
      <c r="J155" s="95" t="s">
        <v>79</v>
      </c>
      <c r="K155" s="95" t="s">
        <v>79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80</v>
      </c>
      <c r="B156" s="46" t="s">
        <v>49</v>
      </c>
      <c r="C156" s="46" t="s">
        <v>34</v>
      </c>
      <c r="D156" s="72">
        <v>4</v>
      </c>
      <c r="E156" s="47" t="s">
        <v>77</v>
      </c>
      <c r="F156" s="83"/>
      <c r="G156" s="47">
        <v>1</v>
      </c>
      <c r="H156" s="95" t="s">
        <v>81</v>
      </c>
      <c r="I156" s="95" t="s">
        <v>81</v>
      </c>
      <c r="J156" s="95" t="s">
        <v>81</v>
      </c>
      <c r="K156" s="95" t="s">
        <v>81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77</v>
      </c>
      <c r="F157" s="81"/>
      <c r="G157" s="47">
        <v>1</v>
      </c>
      <c r="H157" s="95">
        <v>0.35</v>
      </c>
      <c r="I157" s="95">
        <v>0.35</v>
      </c>
      <c r="J157" s="95">
        <v>0.35</v>
      </c>
      <c r="K157" s="95">
        <v>0.35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77</v>
      </c>
      <c r="F158" s="82"/>
      <c r="G158" s="47">
        <v>1</v>
      </c>
      <c r="H158" s="96">
        <v>0.85000000000000009</v>
      </c>
      <c r="I158" s="96">
        <v>0.85000000000000009</v>
      </c>
      <c r="J158" s="96">
        <v>0.85000000000000009</v>
      </c>
      <c r="K158" s="96">
        <v>0.85000000000000009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61</v>
      </c>
      <c r="B159" s="46" t="s">
        <v>61</v>
      </c>
      <c r="C159" s="46" t="s">
        <v>61</v>
      </c>
      <c r="D159" s="72">
        <v>4</v>
      </c>
      <c r="E159" s="47" t="s">
        <v>77</v>
      </c>
      <c r="F159" s="83"/>
      <c r="G159" s="47">
        <v>1</v>
      </c>
      <c r="H159" s="95">
        <v>6.76</v>
      </c>
      <c r="I159" s="95">
        <v>6.76</v>
      </c>
      <c r="J159" s="95">
        <v>6.76</v>
      </c>
      <c r="K159" s="95">
        <v>6.76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77</v>
      </c>
      <c r="F160" s="84"/>
      <c r="G160" s="47">
        <v>1</v>
      </c>
      <c r="H160" s="95">
        <v>6.0000000000000001E-3</v>
      </c>
      <c r="I160" s="95">
        <v>6.0000000000000001E-3</v>
      </c>
      <c r="J160" s="95">
        <v>6.0000000000000001E-3</v>
      </c>
      <c r="K160" s="95">
        <v>6.0000000000000001E-3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77</v>
      </c>
      <c r="F161" s="73"/>
      <c r="G161" s="47">
        <v>1</v>
      </c>
      <c r="H161" s="95" t="s">
        <v>60</v>
      </c>
      <c r="I161" s="95" t="s">
        <v>60</v>
      </c>
      <c r="J161" s="95" t="s">
        <v>60</v>
      </c>
      <c r="K161" s="95" t="s">
        <v>60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82</v>
      </c>
      <c r="B162" s="46" t="s">
        <v>82</v>
      </c>
      <c r="C162" s="46" t="s">
        <v>83</v>
      </c>
      <c r="D162" s="72">
        <v>4</v>
      </c>
      <c r="E162" s="47" t="s">
        <v>77</v>
      </c>
      <c r="F162" s="83"/>
      <c r="G162" s="47">
        <v>1</v>
      </c>
      <c r="H162" s="95">
        <v>2.8200000000000003</v>
      </c>
      <c r="I162" s="95">
        <v>2.8200000000000003</v>
      </c>
      <c r="J162" s="95">
        <v>2.8200000000000003</v>
      </c>
      <c r="K162" s="95">
        <v>2.8200000000000003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103</v>
      </c>
      <c r="B165" s="14"/>
      <c r="C165" s="97" t="s">
        <v>104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105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tr">
        <f>H150</f>
        <v>1 February 2022 to 28 February 2022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77</v>
      </c>
      <c r="F171" s="73"/>
      <c r="G171" s="47">
        <v>1</v>
      </c>
      <c r="H171" s="47" t="s">
        <v>38</v>
      </c>
      <c r="I171" s="47" t="s">
        <v>38</v>
      </c>
      <c r="J171" s="47" t="s">
        <v>38</v>
      </c>
      <c r="K171" s="47" t="s">
        <v>38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77</v>
      </c>
      <c r="F172" s="73"/>
      <c r="G172" s="47">
        <v>1</v>
      </c>
      <c r="H172" s="47">
        <v>442</v>
      </c>
      <c r="I172" s="47">
        <v>442</v>
      </c>
      <c r="J172" s="47">
        <v>442</v>
      </c>
      <c r="K172" s="47">
        <v>442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69</v>
      </c>
      <c r="B173" s="46" t="s">
        <v>78</v>
      </c>
      <c r="C173" s="46" t="s">
        <v>71</v>
      </c>
      <c r="D173" s="72">
        <v>4</v>
      </c>
      <c r="E173" s="47" t="s">
        <v>77</v>
      </c>
      <c r="F173" s="79"/>
      <c r="G173" s="47">
        <v>1</v>
      </c>
      <c r="H173" s="47" t="s">
        <v>60</v>
      </c>
      <c r="I173" s="47" t="s">
        <v>60</v>
      </c>
      <c r="J173" s="47" t="s">
        <v>60</v>
      </c>
      <c r="K173" s="47" t="s">
        <v>60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80</v>
      </c>
      <c r="B174" s="46" t="s">
        <v>49</v>
      </c>
      <c r="C174" s="46" t="s">
        <v>34</v>
      </c>
      <c r="D174" s="72">
        <v>4</v>
      </c>
      <c r="E174" s="47" t="s">
        <v>77</v>
      </c>
      <c r="F174" s="83"/>
      <c r="G174" s="47">
        <v>1</v>
      </c>
      <c r="H174" s="47" t="s">
        <v>81</v>
      </c>
      <c r="I174" s="47" t="s">
        <v>81</v>
      </c>
      <c r="J174" s="47" t="s">
        <v>81</v>
      </c>
      <c r="K174" s="47" t="s">
        <v>81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77</v>
      </c>
      <c r="F175" s="81"/>
      <c r="G175" s="47">
        <v>1</v>
      </c>
      <c r="H175" s="47">
        <v>0.49</v>
      </c>
      <c r="I175" s="47">
        <v>0.49</v>
      </c>
      <c r="J175" s="47">
        <v>0.49</v>
      </c>
      <c r="K175" s="47">
        <v>0.49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77</v>
      </c>
      <c r="F176" s="82"/>
      <c r="G176" s="47">
        <v>1</v>
      </c>
      <c r="H176" s="82">
        <v>0.95000000000000007</v>
      </c>
      <c r="I176" s="82">
        <v>0.95000000000000007</v>
      </c>
      <c r="J176" s="82">
        <v>0.95000000000000007</v>
      </c>
      <c r="K176" s="82">
        <v>0.95000000000000007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61</v>
      </c>
      <c r="B177" s="46" t="s">
        <v>61</v>
      </c>
      <c r="C177" s="46" t="s">
        <v>61</v>
      </c>
      <c r="D177" s="72">
        <v>4</v>
      </c>
      <c r="E177" s="47" t="s">
        <v>77</v>
      </c>
      <c r="F177" s="83"/>
      <c r="G177" s="47">
        <v>1</v>
      </c>
      <c r="H177" s="47">
        <v>6.78</v>
      </c>
      <c r="I177" s="47">
        <v>6.78</v>
      </c>
      <c r="J177" s="47">
        <v>6.78</v>
      </c>
      <c r="K177" s="47">
        <v>6.78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77</v>
      </c>
      <c r="F178" s="83"/>
      <c r="G178" s="47">
        <v>1</v>
      </c>
      <c r="H178" s="47" t="s">
        <v>93</v>
      </c>
      <c r="I178" s="47" t="s">
        <v>93</v>
      </c>
      <c r="J178" s="47" t="s">
        <v>93</v>
      </c>
      <c r="K178" s="47" t="s">
        <v>93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77</v>
      </c>
      <c r="F179" s="73"/>
      <c r="G179" s="47">
        <v>1</v>
      </c>
      <c r="H179" s="47" t="s">
        <v>60</v>
      </c>
      <c r="I179" s="47" t="s">
        <v>60</v>
      </c>
      <c r="J179" s="47" t="s">
        <v>60</v>
      </c>
      <c r="K179" s="47" t="s">
        <v>60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82</v>
      </c>
      <c r="B180" s="46" t="s">
        <v>82</v>
      </c>
      <c r="C180" s="46" t="s">
        <v>83</v>
      </c>
      <c r="D180" s="72">
        <v>4</v>
      </c>
      <c r="E180" s="47" t="s">
        <v>77</v>
      </c>
      <c r="F180" s="83"/>
      <c r="G180" s="47">
        <v>1</v>
      </c>
      <c r="H180" s="47">
        <v>2.79</v>
      </c>
      <c r="I180" s="47">
        <v>2.79</v>
      </c>
      <c r="J180" s="47">
        <v>2.79</v>
      </c>
      <c r="K180" s="47">
        <v>2.79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106</v>
      </c>
      <c r="B183" s="14"/>
      <c r="C183" s="98" t="s">
        <v>107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108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tr">
        <f>H168</f>
        <v>1 February 2022 to 28 February 2022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77</v>
      </c>
      <c r="F189" s="73"/>
      <c r="G189" s="47">
        <v>1</v>
      </c>
      <c r="H189" s="47" t="s">
        <v>38</v>
      </c>
      <c r="I189" s="47" t="s">
        <v>38</v>
      </c>
      <c r="J189" s="47" t="s">
        <v>38</v>
      </c>
      <c r="K189" s="47" t="s">
        <v>38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77</v>
      </c>
      <c r="F190" s="73"/>
      <c r="G190" s="47">
        <v>1</v>
      </c>
      <c r="H190" s="47">
        <v>399</v>
      </c>
      <c r="I190" s="47">
        <v>399</v>
      </c>
      <c r="J190" s="47">
        <v>399</v>
      </c>
      <c r="K190" s="47">
        <v>399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69</v>
      </c>
      <c r="B191" s="46" t="s">
        <v>78</v>
      </c>
      <c r="C191" s="46" t="s">
        <v>71</v>
      </c>
      <c r="D191" s="72">
        <v>4</v>
      </c>
      <c r="E191" s="47" t="s">
        <v>77</v>
      </c>
      <c r="F191" s="79"/>
      <c r="G191" s="47">
        <v>1</v>
      </c>
      <c r="H191" s="47" t="s">
        <v>60</v>
      </c>
      <c r="I191" s="47" t="s">
        <v>60</v>
      </c>
      <c r="J191" s="47" t="s">
        <v>60</v>
      </c>
      <c r="K191" s="47" t="s">
        <v>60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80</v>
      </c>
      <c r="B192" s="46" t="s">
        <v>49</v>
      </c>
      <c r="C192" s="46" t="s">
        <v>34</v>
      </c>
      <c r="D192" s="72">
        <v>4</v>
      </c>
      <c r="E192" s="47" t="s">
        <v>77</v>
      </c>
      <c r="F192" s="80"/>
      <c r="G192" s="47">
        <v>1</v>
      </c>
      <c r="H192" s="47" t="s">
        <v>81</v>
      </c>
      <c r="I192" s="47" t="s">
        <v>81</v>
      </c>
      <c r="J192" s="47" t="s">
        <v>81</v>
      </c>
      <c r="K192" s="47" t="s">
        <v>81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77</v>
      </c>
      <c r="F193" s="81"/>
      <c r="G193" s="47">
        <v>1</v>
      </c>
      <c r="H193" s="47">
        <v>0.22</v>
      </c>
      <c r="I193" s="47">
        <v>0.22</v>
      </c>
      <c r="J193" s="47">
        <v>0.22</v>
      </c>
      <c r="K193" s="47">
        <v>0.22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77</v>
      </c>
      <c r="F194" s="82"/>
      <c r="G194" s="47">
        <v>1</v>
      </c>
      <c r="H194" s="82">
        <v>0.35</v>
      </c>
      <c r="I194" s="82">
        <v>0.35</v>
      </c>
      <c r="J194" s="82">
        <v>0.35</v>
      </c>
      <c r="K194" s="82">
        <v>0.35</v>
      </c>
      <c r="L194" s="50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61</v>
      </c>
      <c r="B195" s="46" t="s">
        <v>61</v>
      </c>
      <c r="C195" s="46" t="s">
        <v>61</v>
      </c>
      <c r="D195" s="72">
        <v>4</v>
      </c>
      <c r="E195" s="47" t="s">
        <v>77</v>
      </c>
      <c r="F195" s="83"/>
      <c r="G195" s="47">
        <v>1</v>
      </c>
      <c r="H195" s="50">
        <v>6.28</v>
      </c>
      <c r="I195" s="50">
        <v>6.28</v>
      </c>
      <c r="J195" s="50">
        <v>6.28</v>
      </c>
      <c r="K195" s="50">
        <v>6.28</v>
      </c>
      <c r="L195" s="50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77</v>
      </c>
      <c r="F196" s="83"/>
      <c r="G196" s="47">
        <v>1</v>
      </c>
      <c r="H196" s="47" t="s">
        <v>93</v>
      </c>
      <c r="I196" s="47" t="s">
        <v>93</v>
      </c>
      <c r="J196" s="47" t="s">
        <v>93</v>
      </c>
      <c r="K196" s="47" t="s">
        <v>93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77</v>
      </c>
      <c r="F197" s="73"/>
      <c r="G197" s="47">
        <v>1</v>
      </c>
      <c r="H197" s="47" t="s">
        <v>60</v>
      </c>
      <c r="I197" s="47" t="s">
        <v>60</v>
      </c>
      <c r="J197" s="47" t="s">
        <v>60</v>
      </c>
      <c r="K197" s="47" t="s">
        <v>60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82</v>
      </c>
      <c r="B198" s="46" t="s">
        <v>82</v>
      </c>
      <c r="C198" s="46" t="s">
        <v>83</v>
      </c>
      <c r="D198" s="72">
        <v>4</v>
      </c>
      <c r="E198" s="47" t="s">
        <v>77</v>
      </c>
      <c r="F198" s="83"/>
      <c r="G198" s="47">
        <v>1</v>
      </c>
      <c r="H198" s="47">
        <v>2.7800000000000002</v>
      </c>
      <c r="I198" s="47">
        <v>2.7800000000000002</v>
      </c>
      <c r="J198" s="47">
        <v>2.7800000000000002</v>
      </c>
      <c r="K198" s="47">
        <v>2.7800000000000002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109</v>
      </c>
      <c r="B201" s="14"/>
      <c r="C201" s="99" t="s">
        <v>110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111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tr">
        <f>H186</f>
        <v>1 February 2022 to 28 February 2022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77</v>
      </c>
      <c r="F207" s="73"/>
      <c r="G207" s="47">
        <v>1</v>
      </c>
      <c r="H207" s="47" t="s">
        <v>38</v>
      </c>
      <c r="I207" s="47" t="s">
        <v>38</v>
      </c>
      <c r="J207" s="47" t="s">
        <v>38</v>
      </c>
      <c r="K207" s="47" t="s">
        <v>38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77</v>
      </c>
      <c r="F208" s="73"/>
      <c r="G208" s="47">
        <v>1</v>
      </c>
      <c r="H208" s="47">
        <v>340</v>
      </c>
      <c r="I208" s="47">
        <v>340</v>
      </c>
      <c r="J208" s="47">
        <v>340</v>
      </c>
      <c r="K208" s="47">
        <v>340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69</v>
      </c>
      <c r="B209" s="46" t="s">
        <v>78</v>
      </c>
      <c r="C209" s="46" t="s">
        <v>71</v>
      </c>
      <c r="D209" s="72">
        <v>4</v>
      </c>
      <c r="E209" s="47" t="s">
        <v>77</v>
      </c>
      <c r="F209" s="73"/>
      <c r="G209" s="47">
        <v>1</v>
      </c>
      <c r="H209" s="47">
        <v>1</v>
      </c>
      <c r="I209" s="47">
        <v>1</v>
      </c>
      <c r="J209" s="47">
        <v>1</v>
      </c>
      <c r="K209" s="47">
        <v>1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80</v>
      </c>
      <c r="B210" s="46" t="s">
        <v>49</v>
      </c>
      <c r="C210" s="46" t="s">
        <v>34</v>
      </c>
      <c r="D210" s="72">
        <v>4</v>
      </c>
      <c r="E210" s="47" t="s">
        <v>77</v>
      </c>
      <c r="F210" s="80"/>
      <c r="G210" s="47">
        <v>1</v>
      </c>
      <c r="H210" s="47" t="s">
        <v>81</v>
      </c>
      <c r="I210" s="47" t="s">
        <v>81</v>
      </c>
      <c r="J210" s="47" t="s">
        <v>81</v>
      </c>
      <c r="K210" s="47" t="s">
        <v>81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77</v>
      </c>
      <c r="F211" s="82"/>
      <c r="G211" s="47">
        <v>1</v>
      </c>
      <c r="H211" s="50">
        <v>0.67</v>
      </c>
      <c r="I211" s="50">
        <v>0.67</v>
      </c>
      <c r="J211" s="50">
        <v>0.67</v>
      </c>
      <c r="K211" s="50">
        <v>0.67</v>
      </c>
      <c r="L211" s="50" t="s">
        <v>39</v>
      </c>
      <c r="M211" s="50" t="s">
        <v>39</v>
      </c>
      <c r="N211" s="50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77</v>
      </c>
      <c r="F212" s="82"/>
      <c r="G212" s="47">
        <v>1</v>
      </c>
      <c r="H212" s="82">
        <v>0.95000000000000007</v>
      </c>
      <c r="I212" s="82">
        <v>0.95000000000000007</v>
      </c>
      <c r="J212" s="82">
        <v>0.95000000000000007</v>
      </c>
      <c r="K212" s="82">
        <v>0.95000000000000007</v>
      </c>
      <c r="L212" s="50" t="s">
        <v>39</v>
      </c>
      <c r="M212" s="50" t="s">
        <v>39</v>
      </c>
      <c r="N212" s="50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61</v>
      </c>
      <c r="B213" s="46" t="s">
        <v>61</v>
      </c>
      <c r="C213" s="46" t="s">
        <v>61</v>
      </c>
      <c r="D213" s="72">
        <v>4</v>
      </c>
      <c r="E213" s="47" t="s">
        <v>77</v>
      </c>
      <c r="F213" s="83"/>
      <c r="G213" s="47">
        <v>1</v>
      </c>
      <c r="H213" s="47">
        <v>6.5</v>
      </c>
      <c r="I213" s="47">
        <v>6.5</v>
      </c>
      <c r="J213" s="47">
        <v>6.5</v>
      </c>
      <c r="K213" s="47">
        <v>6.5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77</v>
      </c>
      <c r="F214" s="84"/>
      <c r="G214" s="47">
        <v>1</v>
      </c>
      <c r="H214" s="47">
        <v>0.03</v>
      </c>
      <c r="I214" s="47">
        <v>0.03</v>
      </c>
      <c r="J214" s="47">
        <v>0.03</v>
      </c>
      <c r="K214" s="47">
        <v>0.03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77</v>
      </c>
      <c r="F215" s="73"/>
      <c r="G215" s="47">
        <v>1</v>
      </c>
      <c r="H215" s="47">
        <v>2</v>
      </c>
      <c r="I215" s="47">
        <v>2</v>
      </c>
      <c r="J215" s="47">
        <v>2</v>
      </c>
      <c r="K215" s="47">
        <v>2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82</v>
      </c>
      <c r="B216" s="46" t="s">
        <v>82</v>
      </c>
      <c r="C216" s="46" t="s">
        <v>83</v>
      </c>
      <c r="D216" s="72">
        <v>4</v>
      </c>
      <c r="E216" s="47" t="s">
        <v>77</v>
      </c>
      <c r="F216" s="83"/>
      <c r="G216" s="47">
        <v>1</v>
      </c>
      <c r="H216" s="47">
        <v>3.8400000000000003</v>
      </c>
      <c r="I216" s="47">
        <v>3.8400000000000003</v>
      </c>
      <c r="J216" s="47">
        <v>3.8400000000000003</v>
      </c>
      <c r="K216" s="47">
        <v>3.8400000000000003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112</v>
      </c>
      <c r="B219" s="14"/>
      <c r="C219" s="100" t="s">
        <v>113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114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tr">
        <f>H204</f>
        <v>1 February 2022 to 28 February 2022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77</v>
      </c>
      <c r="F225" s="73"/>
      <c r="G225" s="47">
        <v>1</v>
      </c>
      <c r="H225" s="47" t="s">
        <v>38</v>
      </c>
      <c r="I225" s="47" t="s">
        <v>38</v>
      </c>
      <c r="J225" s="47" t="s">
        <v>38</v>
      </c>
      <c r="K225" s="47" t="s">
        <v>38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77</v>
      </c>
      <c r="F226" s="73"/>
      <c r="G226" s="47">
        <v>1</v>
      </c>
      <c r="H226" s="47">
        <v>107</v>
      </c>
      <c r="I226" s="47">
        <v>107</v>
      </c>
      <c r="J226" s="47">
        <v>107</v>
      </c>
      <c r="K226" s="47">
        <v>107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69</v>
      </c>
      <c r="B227" s="46" t="s">
        <v>78</v>
      </c>
      <c r="C227" s="46" t="s">
        <v>71</v>
      </c>
      <c r="D227" s="72">
        <v>4</v>
      </c>
      <c r="E227" s="47" t="s">
        <v>77</v>
      </c>
      <c r="F227" s="79"/>
      <c r="G227" s="47">
        <v>1</v>
      </c>
      <c r="H227" s="47" t="s">
        <v>60</v>
      </c>
      <c r="I227" s="47" t="s">
        <v>60</v>
      </c>
      <c r="J227" s="47" t="s">
        <v>60</v>
      </c>
      <c r="K227" s="47" t="s">
        <v>60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80</v>
      </c>
      <c r="B228" s="46" t="s">
        <v>49</v>
      </c>
      <c r="C228" s="46" t="s">
        <v>34</v>
      </c>
      <c r="D228" s="72">
        <v>4</v>
      </c>
      <c r="E228" s="47" t="s">
        <v>77</v>
      </c>
      <c r="F228" s="83"/>
      <c r="G228" s="47">
        <v>1</v>
      </c>
      <c r="H228" s="47" t="s">
        <v>81</v>
      </c>
      <c r="I228" s="47" t="s">
        <v>81</v>
      </c>
      <c r="J228" s="47" t="s">
        <v>81</v>
      </c>
      <c r="K228" s="47" t="s">
        <v>81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77</v>
      </c>
      <c r="F229" s="81"/>
      <c r="G229" s="47">
        <v>1</v>
      </c>
      <c r="H229" s="47">
        <v>0.24</v>
      </c>
      <c r="I229" s="47">
        <v>0.24</v>
      </c>
      <c r="J229" s="47">
        <v>0.24</v>
      </c>
      <c r="K229" s="47">
        <v>0.24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77</v>
      </c>
      <c r="F230" s="82"/>
      <c r="G230" s="47">
        <v>1</v>
      </c>
      <c r="H230" s="82">
        <v>0.35</v>
      </c>
      <c r="I230" s="82">
        <v>0.35</v>
      </c>
      <c r="J230" s="82">
        <v>0.35</v>
      </c>
      <c r="K230" s="82">
        <v>0.35</v>
      </c>
      <c r="L230" s="50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61</v>
      </c>
      <c r="B231" s="46" t="s">
        <v>61</v>
      </c>
      <c r="C231" s="46" t="s">
        <v>61</v>
      </c>
      <c r="D231" s="72">
        <v>4</v>
      </c>
      <c r="E231" s="47" t="s">
        <v>77</v>
      </c>
      <c r="F231" s="83"/>
      <c r="G231" s="47">
        <v>1</v>
      </c>
      <c r="H231" s="83">
        <v>6.1</v>
      </c>
      <c r="I231" s="83">
        <v>6.1</v>
      </c>
      <c r="J231" s="83">
        <v>6.1</v>
      </c>
      <c r="K231" s="83">
        <v>6.1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77</v>
      </c>
      <c r="F232" s="84"/>
      <c r="G232" s="47">
        <v>1</v>
      </c>
      <c r="H232" s="47" t="s">
        <v>93</v>
      </c>
      <c r="I232" s="47" t="s">
        <v>93</v>
      </c>
      <c r="J232" s="47" t="s">
        <v>93</v>
      </c>
      <c r="K232" s="47" t="s">
        <v>93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77</v>
      </c>
      <c r="F233" s="73"/>
      <c r="G233" s="47">
        <v>1</v>
      </c>
      <c r="H233" s="47" t="s">
        <v>60</v>
      </c>
      <c r="I233" s="47" t="s">
        <v>60</v>
      </c>
      <c r="J233" s="47" t="s">
        <v>60</v>
      </c>
      <c r="K233" s="47" t="s">
        <v>60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82</v>
      </c>
      <c r="B234" s="46" t="s">
        <v>82</v>
      </c>
      <c r="C234" s="46" t="s">
        <v>83</v>
      </c>
      <c r="D234" s="72">
        <v>4</v>
      </c>
      <c r="E234" s="47" t="s">
        <v>77</v>
      </c>
      <c r="F234" s="83"/>
      <c r="G234" s="47">
        <v>1</v>
      </c>
      <c r="H234" s="47">
        <v>4.0399999999999991</v>
      </c>
      <c r="I234" s="47">
        <v>4.0399999999999991</v>
      </c>
      <c r="J234" s="47">
        <v>4.0399999999999991</v>
      </c>
      <c r="K234" s="47">
        <v>4.0399999999999991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115</v>
      </c>
      <c r="B237" s="14"/>
      <c r="C237" s="101" t="s">
        <v>116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117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tr">
        <f>H222</f>
        <v>1 February 2022 to 28 February 2022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77</v>
      </c>
      <c r="F243" s="73"/>
      <c r="G243" s="47">
        <v>1</v>
      </c>
      <c r="H243" s="47" t="s">
        <v>38</v>
      </c>
      <c r="I243" s="47" t="s">
        <v>38</v>
      </c>
      <c r="J243" s="47" t="s">
        <v>38</v>
      </c>
      <c r="K243" s="47" t="s">
        <v>38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77</v>
      </c>
      <c r="F244" s="73"/>
      <c r="G244" s="47">
        <v>1</v>
      </c>
      <c r="H244" s="47">
        <v>312</v>
      </c>
      <c r="I244" s="47">
        <v>312</v>
      </c>
      <c r="J244" s="47">
        <v>312</v>
      </c>
      <c r="K244" s="47">
        <v>312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69</v>
      </c>
      <c r="B245" s="46" t="s">
        <v>78</v>
      </c>
      <c r="C245" s="46" t="s">
        <v>71</v>
      </c>
      <c r="D245" s="72">
        <v>4</v>
      </c>
      <c r="E245" s="47" t="s">
        <v>77</v>
      </c>
      <c r="F245" s="79"/>
      <c r="G245" s="47">
        <v>1</v>
      </c>
      <c r="H245" s="47" t="s">
        <v>60</v>
      </c>
      <c r="I245" s="47" t="s">
        <v>60</v>
      </c>
      <c r="J245" s="47" t="s">
        <v>60</v>
      </c>
      <c r="K245" s="47" t="s">
        <v>60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80</v>
      </c>
      <c r="B246" s="46" t="s">
        <v>49</v>
      </c>
      <c r="C246" s="46" t="s">
        <v>34</v>
      </c>
      <c r="D246" s="72">
        <v>4</v>
      </c>
      <c r="E246" s="47" t="s">
        <v>77</v>
      </c>
      <c r="F246" s="83"/>
      <c r="G246" s="47">
        <v>1</v>
      </c>
      <c r="H246" s="47" t="s">
        <v>81</v>
      </c>
      <c r="I246" s="47" t="s">
        <v>81</v>
      </c>
      <c r="J246" s="47" t="s">
        <v>81</v>
      </c>
      <c r="K246" s="47" t="s">
        <v>81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77</v>
      </c>
      <c r="F247" s="82"/>
      <c r="G247" s="47">
        <v>1</v>
      </c>
      <c r="H247" s="47">
        <v>0.56999999999999995</v>
      </c>
      <c r="I247" s="47">
        <v>0.56999999999999995</v>
      </c>
      <c r="J247" s="47">
        <v>0.56999999999999995</v>
      </c>
      <c r="K247" s="47">
        <v>0.56999999999999995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77</v>
      </c>
      <c r="F248" s="82"/>
      <c r="G248" s="47">
        <v>1</v>
      </c>
      <c r="H248" s="76">
        <v>1.1500000000000001</v>
      </c>
      <c r="I248" s="76">
        <v>1.1500000000000001</v>
      </c>
      <c r="J248" s="76">
        <v>1.1500000000000001</v>
      </c>
      <c r="K248" s="76">
        <v>1.1500000000000001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61</v>
      </c>
      <c r="B249" s="46" t="s">
        <v>61</v>
      </c>
      <c r="C249" s="46" t="s">
        <v>61</v>
      </c>
      <c r="D249" s="72">
        <v>4</v>
      </c>
      <c r="E249" s="47" t="s">
        <v>77</v>
      </c>
      <c r="F249" s="83"/>
      <c r="G249" s="47">
        <v>1</v>
      </c>
      <c r="H249" s="47">
        <v>6.55</v>
      </c>
      <c r="I249" s="47">
        <v>6.55</v>
      </c>
      <c r="J249" s="47">
        <v>6.55</v>
      </c>
      <c r="K249" s="47">
        <v>6.55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77</v>
      </c>
      <c r="F250" s="83"/>
      <c r="G250" s="47">
        <v>1</v>
      </c>
      <c r="H250" s="47">
        <v>0.04</v>
      </c>
      <c r="I250" s="47">
        <v>0.04</v>
      </c>
      <c r="J250" s="47">
        <v>0.04</v>
      </c>
      <c r="K250" s="47">
        <v>0.04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77</v>
      </c>
      <c r="F251" s="73"/>
      <c r="G251" s="47">
        <v>1</v>
      </c>
      <c r="H251" s="47">
        <v>26</v>
      </c>
      <c r="I251" s="47">
        <v>26</v>
      </c>
      <c r="J251" s="47">
        <v>26</v>
      </c>
      <c r="K251" s="47">
        <v>26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82</v>
      </c>
      <c r="B252" s="46" t="s">
        <v>82</v>
      </c>
      <c r="C252" s="46" t="s">
        <v>83</v>
      </c>
      <c r="D252" s="72">
        <v>4</v>
      </c>
      <c r="E252" s="47" t="s">
        <v>77</v>
      </c>
      <c r="F252" s="83"/>
      <c r="G252" s="47">
        <v>1</v>
      </c>
      <c r="H252" s="47">
        <v>3.22</v>
      </c>
      <c r="I252" s="47">
        <v>3.22</v>
      </c>
      <c r="J252" s="47">
        <v>3.22</v>
      </c>
      <c r="K252" s="47">
        <v>3.22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118</v>
      </c>
      <c r="B255" s="14"/>
      <c r="C255" s="102" t="s">
        <v>119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120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tr">
        <f>H240</f>
        <v>1 February 2022 to 28 February 2022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77</v>
      </c>
      <c r="F261" s="73"/>
      <c r="G261" s="47">
        <v>1</v>
      </c>
      <c r="H261" s="47" t="s">
        <v>38</v>
      </c>
      <c r="I261" s="47" t="s">
        <v>38</v>
      </c>
      <c r="J261" s="47" t="s">
        <v>38</v>
      </c>
      <c r="K261" s="47" t="s">
        <v>38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77</v>
      </c>
      <c r="F262" s="73"/>
      <c r="G262" s="47">
        <v>1</v>
      </c>
      <c r="H262" s="47">
        <v>155</v>
      </c>
      <c r="I262" s="47">
        <v>155</v>
      </c>
      <c r="J262" s="47">
        <v>155</v>
      </c>
      <c r="K262" s="47">
        <v>155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69</v>
      </c>
      <c r="B263" s="46" t="s">
        <v>78</v>
      </c>
      <c r="C263" s="46" t="s">
        <v>71</v>
      </c>
      <c r="D263" s="72">
        <v>4</v>
      </c>
      <c r="E263" s="47" t="s">
        <v>77</v>
      </c>
      <c r="F263" s="79"/>
      <c r="G263" s="47">
        <v>1</v>
      </c>
      <c r="H263" s="47" t="s">
        <v>60</v>
      </c>
      <c r="I263" s="47" t="s">
        <v>60</v>
      </c>
      <c r="J263" s="47" t="s">
        <v>60</v>
      </c>
      <c r="K263" s="47" t="s">
        <v>60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80</v>
      </c>
      <c r="B264" s="46" t="s">
        <v>49</v>
      </c>
      <c r="C264" s="46" t="s">
        <v>34</v>
      </c>
      <c r="D264" s="72">
        <v>4</v>
      </c>
      <c r="E264" s="47" t="s">
        <v>77</v>
      </c>
      <c r="F264" s="83"/>
      <c r="G264" s="47">
        <v>1</v>
      </c>
      <c r="H264" s="47" t="s">
        <v>81</v>
      </c>
      <c r="I264" s="47" t="s">
        <v>81</v>
      </c>
      <c r="J264" s="47" t="s">
        <v>81</v>
      </c>
      <c r="K264" s="47" t="s">
        <v>81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77</v>
      </c>
      <c r="F265" s="82"/>
      <c r="G265" s="47">
        <v>1</v>
      </c>
      <c r="H265" s="50">
        <v>0.28000000000000003</v>
      </c>
      <c r="I265" s="50">
        <v>0.28000000000000003</v>
      </c>
      <c r="J265" s="50">
        <v>0.28000000000000003</v>
      </c>
      <c r="K265" s="50">
        <v>0.28000000000000003</v>
      </c>
      <c r="L265" s="50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77</v>
      </c>
      <c r="F266" s="82"/>
      <c r="G266" s="47">
        <v>1</v>
      </c>
      <c r="H266" s="82">
        <v>0.25</v>
      </c>
      <c r="I266" s="82">
        <v>0.25</v>
      </c>
      <c r="J266" s="82">
        <v>0.25</v>
      </c>
      <c r="K266" s="82">
        <v>0.25</v>
      </c>
      <c r="L266" s="50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61</v>
      </c>
      <c r="B267" s="46" t="s">
        <v>61</v>
      </c>
      <c r="C267" s="46" t="s">
        <v>61</v>
      </c>
      <c r="D267" s="72">
        <v>4</v>
      </c>
      <c r="E267" s="47" t="s">
        <v>77</v>
      </c>
      <c r="F267" s="83"/>
      <c r="G267" s="47">
        <v>1</v>
      </c>
      <c r="H267" s="47">
        <v>5.42</v>
      </c>
      <c r="I267" s="47">
        <v>5.42</v>
      </c>
      <c r="J267" s="47">
        <v>5.42</v>
      </c>
      <c r="K267" s="47">
        <v>5.42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77</v>
      </c>
      <c r="F268" s="83"/>
      <c r="G268" s="47">
        <v>1</v>
      </c>
      <c r="H268" s="47">
        <v>0.01</v>
      </c>
      <c r="I268" s="47">
        <v>0.01</v>
      </c>
      <c r="J268" s="47">
        <v>0.01</v>
      </c>
      <c r="K268" s="47">
        <v>0.01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77</v>
      </c>
      <c r="F269" s="73"/>
      <c r="G269" s="47">
        <v>1</v>
      </c>
      <c r="H269" s="47" t="s">
        <v>60</v>
      </c>
      <c r="I269" s="47" t="s">
        <v>60</v>
      </c>
      <c r="J269" s="47" t="s">
        <v>60</v>
      </c>
      <c r="K269" s="47" t="s">
        <v>60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82</v>
      </c>
      <c r="B270" s="46" t="s">
        <v>82</v>
      </c>
      <c r="C270" s="46" t="s">
        <v>83</v>
      </c>
      <c r="D270" s="72">
        <v>4</v>
      </c>
      <c r="E270" s="47" t="s">
        <v>77</v>
      </c>
      <c r="F270" s="83"/>
      <c r="G270" s="47">
        <v>1</v>
      </c>
      <c r="H270" s="47">
        <v>4.82</v>
      </c>
      <c r="I270" s="47">
        <v>4.82</v>
      </c>
      <c r="J270" s="47">
        <v>4.82</v>
      </c>
      <c r="K270" s="47">
        <v>4.82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121</v>
      </c>
      <c r="B273" s="13"/>
      <c r="C273" s="14" t="s">
        <v>122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123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124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103"/>
      <c r="H276" s="34" t="str">
        <f>H258</f>
        <v>1 February 2022 to 28 February 2022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103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104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77</v>
      </c>
      <c r="F279" s="47"/>
      <c r="G279" s="47" t="s">
        <v>68</v>
      </c>
      <c r="H279" s="73" t="s">
        <v>68</v>
      </c>
      <c r="I279" s="73" t="s">
        <v>68</v>
      </c>
      <c r="J279" s="73" t="s">
        <v>68</v>
      </c>
      <c r="K279" s="73" t="s">
        <v>68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77</v>
      </c>
      <c r="F280" s="47"/>
      <c r="G280" s="47" t="s">
        <v>68</v>
      </c>
      <c r="H280" s="73" t="s">
        <v>68</v>
      </c>
      <c r="I280" s="73" t="s">
        <v>68</v>
      </c>
      <c r="J280" s="73" t="s">
        <v>68</v>
      </c>
      <c r="K280" s="73" t="s">
        <v>68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69</v>
      </c>
      <c r="B281" s="45" t="s">
        <v>70</v>
      </c>
      <c r="C281" s="46" t="s">
        <v>71</v>
      </c>
      <c r="D281" s="46" t="s">
        <v>72</v>
      </c>
      <c r="E281" s="47" t="s">
        <v>77</v>
      </c>
      <c r="F281" s="47"/>
      <c r="G281" s="47" t="s">
        <v>68</v>
      </c>
      <c r="H281" s="73" t="s">
        <v>68</v>
      </c>
      <c r="I281" s="73" t="s">
        <v>68</v>
      </c>
      <c r="J281" s="73" t="s">
        <v>68</v>
      </c>
      <c r="K281" s="73" t="s">
        <v>68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80</v>
      </c>
      <c r="B282" s="45" t="s">
        <v>49</v>
      </c>
      <c r="C282" s="46" t="s">
        <v>34</v>
      </c>
      <c r="D282" s="46" t="s">
        <v>35</v>
      </c>
      <c r="E282" s="47" t="s">
        <v>77</v>
      </c>
      <c r="F282" s="47"/>
      <c r="G282" s="47" t="s">
        <v>68</v>
      </c>
      <c r="H282" s="76" t="s">
        <v>68</v>
      </c>
      <c r="I282" s="76" t="s">
        <v>68</v>
      </c>
      <c r="J282" s="76" t="s">
        <v>68</v>
      </c>
      <c r="K282" s="76" t="s">
        <v>68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77</v>
      </c>
      <c r="F283" s="47"/>
      <c r="G283" s="47" t="s">
        <v>68</v>
      </c>
      <c r="H283" s="81" t="s">
        <v>68</v>
      </c>
      <c r="I283" s="81" t="s">
        <v>68</v>
      </c>
      <c r="J283" s="81" t="s">
        <v>68</v>
      </c>
      <c r="K283" s="81" t="s">
        <v>68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77</v>
      </c>
      <c r="F284" s="47"/>
      <c r="G284" s="47" t="s">
        <v>68</v>
      </c>
      <c r="H284" s="82" t="s">
        <v>68</v>
      </c>
      <c r="I284" s="82" t="s">
        <v>68</v>
      </c>
      <c r="J284" s="82" t="s">
        <v>68</v>
      </c>
      <c r="K284" s="82" t="s">
        <v>68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61</v>
      </c>
      <c r="B285" s="45" t="s">
        <v>61</v>
      </c>
      <c r="C285" s="46" t="s">
        <v>61</v>
      </c>
      <c r="D285" s="46" t="s">
        <v>61</v>
      </c>
      <c r="E285" s="47" t="s">
        <v>77</v>
      </c>
      <c r="F285" s="47"/>
      <c r="G285" s="47" t="s">
        <v>68</v>
      </c>
      <c r="H285" s="83" t="s">
        <v>68</v>
      </c>
      <c r="I285" s="83" t="s">
        <v>68</v>
      </c>
      <c r="J285" s="83" t="s">
        <v>68</v>
      </c>
      <c r="K285" s="83" t="s">
        <v>68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77</v>
      </c>
      <c r="F286" s="47"/>
      <c r="G286" s="47" t="s">
        <v>68</v>
      </c>
      <c r="H286" s="76" t="s">
        <v>68</v>
      </c>
      <c r="I286" s="76" t="s">
        <v>68</v>
      </c>
      <c r="J286" s="76" t="s">
        <v>68</v>
      </c>
      <c r="K286" s="76" t="s">
        <v>68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105" t="s">
        <v>34</v>
      </c>
      <c r="D287" s="46" t="s">
        <v>35</v>
      </c>
      <c r="E287" s="47" t="s">
        <v>77</v>
      </c>
      <c r="F287" s="47"/>
      <c r="G287" s="47" t="s">
        <v>68</v>
      </c>
      <c r="H287" s="73" t="s">
        <v>68</v>
      </c>
      <c r="I287" s="73" t="s">
        <v>68</v>
      </c>
      <c r="J287" s="73" t="s">
        <v>68</v>
      </c>
      <c r="K287" s="73" t="s">
        <v>68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106" t="s">
        <v>125</v>
      </c>
      <c r="C288" s="107"/>
      <c r="G288" s="60"/>
    </row>
    <row r="291" spans="1:16" ht="13" x14ac:dyDescent="0.3">
      <c r="A291" s="13" t="s">
        <v>126</v>
      </c>
      <c r="B291" s="13"/>
      <c r="C291" s="14" t="s">
        <v>127</v>
      </c>
      <c r="D291" s="15"/>
      <c r="E291" s="16"/>
      <c r="F291" s="16"/>
      <c r="G291" s="16"/>
      <c r="H291" s="16"/>
      <c r="I291" s="16"/>
      <c r="J291" s="17"/>
      <c r="K291" s="17"/>
      <c r="L291" s="17"/>
      <c r="M291" s="17"/>
      <c r="N291" s="17"/>
      <c r="O291" s="17"/>
      <c r="P291" s="18"/>
    </row>
    <row r="292" spans="1:16" ht="13" x14ac:dyDescent="0.3">
      <c r="A292" s="21" t="s">
        <v>128</v>
      </c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3"/>
      <c r="N292" s="23"/>
      <c r="O292" s="23"/>
      <c r="P292" s="24"/>
    </row>
    <row r="293" spans="1:16" ht="13" x14ac:dyDescent="0.3">
      <c r="A293" s="13"/>
      <c r="B293" s="13"/>
      <c r="C293" s="26"/>
      <c r="D293" s="26"/>
      <c r="E293" s="26"/>
      <c r="F293" s="26"/>
      <c r="G293" s="27" t="s">
        <v>12</v>
      </c>
      <c r="H293" s="28" t="s">
        <v>13</v>
      </c>
      <c r="I293" s="29"/>
      <c r="J293" s="29"/>
      <c r="K293" s="30"/>
      <c r="L293" s="30"/>
      <c r="M293" s="30"/>
      <c r="N293" s="30"/>
      <c r="O293" s="30"/>
      <c r="P293" s="31"/>
    </row>
    <row r="294" spans="1:16" ht="13" x14ac:dyDescent="0.3">
      <c r="A294" s="21"/>
      <c r="B294" s="21"/>
      <c r="C294" s="32"/>
      <c r="D294" s="32"/>
      <c r="E294" s="32"/>
      <c r="F294" s="32"/>
      <c r="G294" s="33"/>
      <c r="H294" s="34" t="str">
        <f>H276</f>
        <v>1 February 2022 to 28 February 2022</v>
      </c>
      <c r="I294" s="35"/>
      <c r="J294" s="35"/>
      <c r="K294" s="36"/>
      <c r="L294" s="36"/>
      <c r="M294" s="36"/>
      <c r="N294" s="36"/>
      <c r="O294" s="36"/>
      <c r="P294" s="37"/>
    </row>
    <row r="295" spans="1:16" ht="13" x14ac:dyDescent="0.3">
      <c r="A295" s="21"/>
      <c r="B295" s="21"/>
      <c r="C295" s="32" t="s">
        <v>15</v>
      </c>
      <c r="D295" s="21"/>
      <c r="E295" s="21" t="s">
        <v>16</v>
      </c>
      <c r="F295" s="21"/>
      <c r="G295" s="33"/>
      <c r="H295" s="26"/>
      <c r="I295" s="39" t="s">
        <v>17</v>
      </c>
      <c r="J295" s="13" t="s">
        <v>18</v>
      </c>
      <c r="K295" s="26"/>
      <c r="L295" s="13" t="s">
        <v>19</v>
      </c>
      <c r="M295" s="13" t="s">
        <v>20</v>
      </c>
      <c r="N295" s="13" t="s">
        <v>21</v>
      </c>
      <c r="O295" s="13" t="s">
        <v>21</v>
      </c>
      <c r="P295" s="26" t="s">
        <v>22</v>
      </c>
    </row>
    <row r="296" spans="1:16" ht="13" x14ac:dyDescent="0.3">
      <c r="A296" s="40" t="s">
        <v>23</v>
      </c>
      <c r="B296" s="40"/>
      <c r="C296" s="41" t="s">
        <v>24</v>
      </c>
      <c r="D296" s="40"/>
      <c r="E296" s="40" t="s">
        <v>25</v>
      </c>
      <c r="F296" s="40"/>
      <c r="G296" s="42"/>
      <c r="H296" s="41" t="s">
        <v>26</v>
      </c>
      <c r="I296" s="41" t="s">
        <v>27</v>
      </c>
      <c r="J296" s="41" t="s">
        <v>27</v>
      </c>
      <c r="K296" s="41" t="s">
        <v>28</v>
      </c>
      <c r="L296" s="40" t="s">
        <v>29</v>
      </c>
      <c r="M296" s="40" t="s">
        <v>30</v>
      </c>
      <c r="N296" s="40" t="s">
        <v>29</v>
      </c>
      <c r="O296" s="40" t="s">
        <v>30</v>
      </c>
      <c r="P296" s="41" t="s">
        <v>31</v>
      </c>
    </row>
    <row r="297" spans="1:16" ht="15" customHeight="1" x14ac:dyDescent="0.25">
      <c r="A297" s="45" t="s">
        <v>32</v>
      </c>
      <c r="B297" s="45" t="s">
        <v>33</v>
      </c>
      <c r="C297" s="46" t="s">
        <v>34</v>
      </c>
      <c r="D297" s="46" t="s">
        <v>35</v>
      </c>
      <c r="E297" s="47" t="s">
        <v>77</v>
      </c>
      <c r="F297" s="47"/>
      <c r="G297" s="47">
        <v>1</v>
      </c>
      <c r="H297" s="73" t="s">
        <v>38</v>
      </c>
      <c r="I297" s="73" t="s">
        <v>38</v>
      </c>
      <c r="J297" s="73" t="s">
        <v>38</v>
      </c>
      <c r="K297" s="73" t="s">
        <v>38</v>
      </c>
      <c r="L297" s="47" t="s">
        <v>39</v>
      </c>
      <c r="M297" s="47" t="s">
        <v>39</v>
      </c>
      <c r="N297" s="47" t="s">
        <v>39</v>
      </c>
      <c r="O297" s="47" t="s">
        <v>39</v>
      </c>
      <c r="P297" s="47" t="s">
        <v>39</v>
      </c>
    </row>
    <row r="298" spans="1:16" ht="15" customHeight="1" x14ac:dyDescent="0.25">
      <c r="A298" s="45" t="s">
        <v>40</v>
      </c>
      <c r="B298" s="45" t="s">
        <v>40</v>
      </c>
      <c r="C298" s="48" t="s">
        <v>42</v>
      </c>
      <c r="D298" s="48" t="s">
        <v>43</v>
      </c>
      <c r="E298" s="47" t="s">
        <v>77</v>
      </c>
      <c r="F298" s="47"/>
      <c r="G298" s="47">
        <v>1</v>
      </c>
      <c r="H298" s="73">
        <v>597</v>
      </c>
      <c r="I298" s="73">
        <v>597</v>
      </c>
      <c r="J298" s="73">
        <v>597</v>
      </c>
      <c r="K298" s="73">
        <v>597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69</v>
      </c>
      <c r="B299" s="45" t="s">
        <v>70</v>
      </c>
      <c r="C299" s="46" t="s">
        <v>71</v>
      </c>
      <c r="D299" s="46" t="s">
        <v>72</v>
      </c>
      <c r="E299" s="47" t="s">
        <v>77</v>
      </c>
      <c r="F299" s="47"/>
      <c r="G299" s="47">
        <v>1</v>
      </c>
      <c r="H299" s="73" t="s">
        <v>129</v>
      </c>
      <c r="I299" s="73" t="s">
        <v>129</v>
      </c>
      <c r="J299" s="73" t="s">
        <v>129</v>
      </c>
      <c r="K299" s="73" t="s">
        <v>129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80</v>
      </c>
      <c r="B300" s="45" t="s">
        <v>49</v>
      </c>
      <c r="C300" s="46" t="s">
        <v>34</v>
      </c>
      <c r="D300" s="46" t="s">
        <v>35</v>
      </c>
      <c r="E300" s="47" t="s">
        <v>77</v>
      </c>
      <c r="F300" s="47"/>
      <c r="G300" s="47">
        <v>1</v>
      </c>
      <c r="H300" s="76">
        <v>2.0299999999999998</v>
      </c>
      <c r="I300" s="76">
        <v>2.0299999999999998</v>
      </c>
      <c r="J300" s="76">
        <v>2.0299999999999998</v>
      </c>
      <c r="K300" s="76">
        <v>2.0299999999999998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46</v>
      </c>
      <c r="B301" s="45" t="s">
        <v>47</v>
      </c>
      <c r="C301" s="46" t="s">
        <v>34</v>
      </c>
      <c r="D301" s="46" t="s">
        <v>35</v>
      </c>
      <c r="E301" s="47" t="s">
        <v>77</v>
      </c>
      <c r="F301" s="47"/>
      <c r="G301" s="47">
        <v>1</v>
      </c>
      <c r="H301" s="83">
        <v>0.28999999999999998</v>
      </c>
      <c r="I301" s="83">
        <v>0.28999999999999998</v>
      </c>
      <c r="J301" s="83">
        <v>0.28999999999999998</v>
      </c>
      <c r="K301" s="83">
        <v>0.28999999999999998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50</v>
      </c>
      <c r="B302" s="45" t="s">
        <v>51</v>
      </c>
      <c r="C302" s="46" t="s">
        <v>34</v>
      </c>
      <c r="D302" s="46" t="s">
        <v>35</v>
      </c>
      <c r="E302" s="47" t="s">
        <v>77</v>
      </c>
      <c r="F302" s="47"/>
      <c r="G302" s="47">
        <v>1</v>
      </c>
      <c r="H302" s="76">
        <v>2.83</v>
      </c>
      <c r="I302" s="76">
        <v>2.83</v>
      </c>
      <c r="J302" s="76">
        <v>2.83</v>
      </c>
      <c r="K302" s="76">
        <v>2.83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61</v>
      </c>
      <c r="B303" s="45" t="s">
        <v>61</v>
      </c>
      <c r="C303" s="46" t="s">
        <v>61</v>
      </c>
      <c r="D303" s="46" t="s">
        <v>61</v>
      </c>
      <c r="E303" s="47" t="s">
        <v>77</v>
      </c>
      <c r="F303" s="47"/>
      <c r="G303" s="47">
        <v>1</v>
      </c>
      <c r="H303" s="83">
        <v>7.58</v>
      </c>
      <c r="I303" s="83">
        <v>7.58</v>
      </c>
      <c r="J303" s="83">
        <v>7.58</v>
      </c>
      <c r="K303" s="83">
        <v>7.58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56</v>
      </c>
      <c r="B304" s="45" t="s">
        <v>57</v>
      </c>
      <c r="C304" s="46" t="s">
        <v>34</v>
      </c>
      <c r="D304" s="46" t="s">
        <v>35</v>
      </c>
      <c r="E304" s="47" t="s">
        <v>77</v>
      </c>
      <c r="F304" s="47"/>
      <c r="G304" s="47">
        <v>1</v>
      </c>
      <c r="H304" s="83">
        <v>2.76</v>
      </c>
      <c r="I304" s="83">
        <v>2.76</v>
      </c>
      <c r="J304" s="83">
        <v>2.76</v>
      </c>
      <c r="K304" s="83">
        <v>2.76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58</v>
      </c>
      <c r="B305" s="45" t="s">
        <v>59</v>
      </c>
      <c r="C305" s="46" t="s">
        <v>34</v>
      </c>
      <c r="D305" s="46" t="s">
        <v>35</v>
      </c>
      <c r="E305" s="47" t="s">
        <v>77</v>
      </c>
      <c r="F305" s="47"/>
      <c r="G305" s="47">
        <v>1</v>
      </c>
      <c r="H305" s="73" t="s">
        <v>60</v>
      </c>
      <c r="I305" s="73" t="s">
        <v>60</v>
      </c>
      <c r="J305" s="73" t="s">
        <v>60</v>
      </c>
      <c r="K305" s="73" t="s">
        <v>60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106"/>
      <c r="G306" s="60"/>
    </row>
    <row r="307" spans="1:16" ht="15" customHeight="1" x14ac:dyDescent="0.25"/>
    <row r="308" spans="1:16" ht="13" x14ac:dyDescent="0.3">
      <c r="A308" s="13" t="s">
        <v>130</v>
      </c>
      <c r="B308" s="13"/>
      <c r="C308" s="14" t="s">
        <v>131</v>
      </c>
      <c r="D308" s="15"/>
      <c r="E308" s="16"/>
      <c r="F308" s="16"/>
      <c r="G308" s="16"/>
      <c r="H308" s="16"/>
      <c r="I308" s="16"/>
      <c r="J308" s="17"/>
      <c r="K308" s="17"/>
      <c r="L308" s="17"/>
      <c r="M308" s="17"/>
      <c r="N308" s="17"/>
      <c r="O308" s="17"/>
      <c r="P308" s="18"/>
    </row>
    <row r="309" spans="1:16" ht="13" x14ac:dyDescent="0.3">
      <c r="A309" s="21" t="s">
        <v>132</v>
      </c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3"/>
      <c r="N309" s="23"/>
      <c r="O309" s="23"/>
      <c r="P309" s="24"/>
    </row>
    <row r="310" spans="1:16" ht="13" x14ac:dyDescent="0.3">
      <c r="A310" s="13"/>
      <c r="B310" s="13"/>
      <c r="C310" s="26"/>
      <c r="D310" s="26"/>
      <c r="E310" s="26"/>
      <c r="F310" s="26"/>
      <c r="G310" s="27" t="s">
        <v>12</v>
      </c>
      <c r="H310" s="28" t="s">
        <v>13</v>
      </c>
      <c r="I310" s="29"/>
      <c r="J310" s="29"/>
      <c r="K310" s="30"/>
      <c r="L310" s="30"/>
      <c r="M310" s="30"/>
      <c r="N310" s="30"/>
      <c r="O310" s="30"/>
      <c r="P310" s="31"/>
    </row>
    <row r="311" spans="1:16" ht="13" x14ac:dyDescent="0.3">
      <c r="A311" s="21"/>
      <c r="B311" s="21"/>
      <c r="C311" s="32"/>
      <c r="D311" s="32"/>
      <c r="E311" s="32"/>
      <c r="F311" s="32"/>
      <c r="G311" s="33"/>
      <c r="H311" s="34" t="str">
        <f>H294</f>
        <v>1 February 2022 to 28 February 2022</v>
      </c>
      <c r="I311" s="35"/>
      <c r="J311" s="35"/>
      <c r="K311" s="35"/>
      <c r="L311" s="35"/>
      <c r="M311" s="35"/>
      <c r="N311" s="35"/>
      <c r="O311" s="35"/>
      <c r="P311" s="108"/>
    </row>
    <row r="312" spans="1:16" ht="13" x14ac:dyDescent="0.3">
      <c r="A312" s="21"/>
      <c r="B312" s="21"/>
      <c r="C312" s="32" t="s">
        <v>15</v>
      </c>
      <c r="D312" s="21"/>
      <c r="E312" s="21" t="s">
        <v>16</v>
      </c>
      <c r="F312" s="21"/>
      <c r="G312" s="33"/>
      <c r="H312" s="26"/>
      <c r="I312" s="39" t="s">
        <v>17</v>
      </c>
      <c r="J312" s="13" t="s">
        <v>18</v>
      </c>
      <c r="K312" s="26"/>
      <c r="L312" s="13" t="s">
        <v>19</v>
      </c>
      <c r="M312" s="13" t="s">
        <v>20</v>
      </c>
      <c r="N312" s="13" t="s">
        <v>21</v>
      </c>
      <c r="O312" s="13" t="s">
        <v>21</v>
      </c>
      <c r="P312" s="26" t="s">
        <v>22</v>
      </c>
    </row>
    <row r="313" spans="1:16" ht="13" x14ac:dyDescent="0.3">
      <c r="A313" s="40" t="s">
        <v>23</v>
      </c>
      <c r="B313" s="40"/>
      <c r="C313" s="41" t="s">
        <v>24</v>
      </c>
      <c r="D313" s="40"/>
      <c r="E313" s="40" t="s">
        <v>25</v>
      </c>
      <c r="F313" s="40"/>
      <c r="G313" s="42"/>
      <c r="H313" s="41" t="s">
        <v>26</v>
      </c>
      <c r="I313" s="41" t="s">
        <v>27</v>
      </c>
      <c r="J313" s="41" t="s">
        <v>27</v>
      </c>
      <c r="K313" s="41" t="s">
        <v>28</v>
      </c>
      <c r="L313" s="40" t="s">
        <v>29</v>
      </c>
      <c r="M313" s="40" t="s">
        <v>30</v>
      </c>
      <c r="N313" s="40" t="s">
        <v>29</v>
      </c>
      <c r="O313" s="40" t="s">
        <v>30</v>
      </c>
      <c r="P313" s="41" t="s">
        <v>31</v>
      </c>
    </row>
    <row r="314" spans="1:16" ht="15" customHeight="1" x14ac:dyDescent="0.25">
      <c r="A314" s="45" t="s">
        <v>32</v>
      </c>
      <c r="B314" s="45" t="s">
        <v>33</v>
      </c>
      <c r="C314" s="46" t="s">
        <v>34</v>
      </c>
      <c r="D314" s="46" t="s">
        <v>35</v>
      </c>
      <c r="E314" s="47" t="s">
        <v>77</v>
      </c>
      <c r="F314" s="47"/>
      <c r="G314" s="47">
        <v>1</v>
      </c>
      <c r="H314" s="109" t="s">
        <v>38</v>
      </c>
      <c r="I314" s="109" t="s">
        <v>38</v>
      </c>
      <c r="J314" s="109" t="s">
        <v>38</v>
      </c>
      <c r="K314" s="109" t="s">
        <v>38</v>
      </c>
      <c r="L314" s="47" t="s">
        <v>39</v>
      </c>
      <c r="M314" s="47" t="s">
        <v>39</v>
      </c>
      <c r="N314" s="47" t="s">
        <v>39</v>
      </c>
      <c r="O314" s="47" t="s">
        <v>39</v>
      </c>
      <c r="P314" s="47" t="s">
        <v>39</v>
      </c>
    </row>
    <row r="315" spans="1:16" ht="15" customHeight="1" x14ac:dyDescent="0.25">
      <c r="A315" s="45" t="s">
        <v>40</v>
      </c>
      <c r="B315" s="45" t="s">
        <v>40</v>
      </c>
      <c r="C315" s="48" t="s">
        <v>42</v>
      </c>
      <c r="D315" s="48" t="s">
        <v>43</v>
      </c>
      <c r="E315" s="47" t="s">
        <v>77</v>
      </c>
      <c r="F315" s="47"/>
      <c r="G315" s="47">
        <v>1</v>
      </c>
      <c r="H315" s="109">
        <v>597</v>
      </c>
      <c r="I315" s="109">
        <v>597</v>
      </c>
      <c r="J315" s="109">
        <v>597</v>
      </c>
      <c r="K315" s="109">
        <v>597</v>
      </c>
      <c r="L315" s="47" t="s">
        <v>39</v>
      </c>
      <c r="M315" s="47" t="s">
        <v>39</v>
      </c>
      <c r="N315" s="47" t="s">
        <v>39</v>
      </c>
      <c r="O315" s="47" t="s">
        <v>39</v>
      </c>
      <c r="P315" s="47" t="s">
        <v>39</v>
      </c>
    </row>
    <row r="316" spans="1:16" ht="15" customHeight="1" x14ac:dyDescent="0.25">
      <c r="A316" s="45" t="s">
        <v>69</v>
      </c>
      <c r="B316" s="45" t="s">
        <v>70</v>
      </c>
      <c r="C316" s="46" t="s">
        <v>71</v>
      </c>
      <c r="D316" s="46" t="s">
        <v>72</v>
      </c>
      <c r="E316" s="47" t="s">
        <v>77</v>
      </c>
      <c r="F316" s="47"/>
      <c r="G316" s="47">
        <v>1</v>
      </c>
      <c r="H316" s="109" t="s">
        <v>129</v>
      </c>
      <c r="I316" s="109" t="s">
        <v>129</v>
      </c>
      <c r="J316" s="109" t="s">
        <v>129</v>
      </c>
      <c r="K316" s="109" t="s">
        <v>129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80</v>
      </c>
      <c r="B317" s="45" t="s">
        <v>49</v>
      </c>
      <c r="C317" s="46" t="s">
        <v>34</v>
      </c>
      <c r="D317" s="46" t="s">
        <v>35</v>
      </c>
      <c r="E317" s="47" t="s">
        <v>77</v>
      </c>
      <c r="F317" s="47"/>
      <c r="G317" s="47">
        <v>1</v>
      </c>
      <c r="H317" s="109">
        <v>2.14</v>
      </c>
      <c r="I317" s="109">
        <v>2.14</v>
      </c>
      <c r="J317" s="109">
        <v>2.14</v>
      </c>
      <c r="K317" s="109">
        <v>2.14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46</v>
      </c>
      <c r="B318" s="45" t="s">
        <v>47</v>
      </c>
      <c r="C318" s="46" t="s">
        <v>34</v>
      </c>
      <c r="D318" s="46" t="s">
        <v>35</v>
      </c>
      <c r="E318" s="47" t="s">
        <v>77</v>
      </c>
      <c r="F318" s="47"/>
      <c r="G318" s="47">
        <v>1</v>
      </c>
      <c r="H318" s="109">
        <v>0.23</v>
      </c>
      <c r="I318" s="109">
        <v>0.23</v>
      </c>
      <c r="J318" s="109">
        <v>0.23</v>
      </c>
      <c r="K318" s="109">
        <v>0.23</v>
      </c>
      <c r="L318" s="50" t="s">
        <v>39</v>
      </c>
      <c r="M318" s="50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50</v>
      </c>
      <c r="B319" s="45" t="s">
        <v>51</v>
      </c>
      <c r="C319" s="46" t="s">
        <v>34</v>
      </c>
      <c r="D319" s="46" t="s">
        <v>35</v>
      </c>
      <c r="E319" s="47" t="s">
        <v>77</v>
      </c>
      <c r="F319" s="47"/>
      <c r="G319" s="47">
        <v>1</v>
      </c>
      <c r="H319" s="110">
        <v>2.84</v>
      </c>
      <c r="I319" s="110">
        <v>2.84</v>
      </c>
      <c r="J319" s="110">
        <v>2.84</v>
      </c>
      <c r="K319" s="110">
        <v>2.84</v>
      </c>
      <c r="L319" s="50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61</v>
      </c>
      <c r="B320" s="45" t="s">
        <v>61</v>
      </c>
      <c r="C320" s="46" t="s">
        <v>61</v>
      </c>
      <c r="D320" s="46" t="s">
        <v>61</v>
      </c>
      <c r="E320" s="47" t="s">
        <v>77</v>
      </c>
      <c r="F320" s="47"/>
      <c r="G320" s="47">
        <v>1</v>
      </c>
      <c r="H320" s="72">
        <v>7.62</v>
      </c>
      <c r="I320" s="72">
        <v>7.62</v>
      </c>
      <c r="J320" s="72">
        <v>7.62</v>
      </c>
      <c r="K320" s="72">
        <v>7.62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56</v>
      </c>
      <c r="B321" s="45" t="s">
        <v>57</v>
      </c>
      <c r="C321" s="46" t="s">
        <v>34</v>
      </c>
      <c r="D321" s="46" t="s">
        <v>35</v>
      </c>
      <c r="E321" s="47" t="s">
        <v>77</v>
      </c>
      <c r="F321" s="47"/>
      <c r="G321" s="47">
        <v>1</v>
      </c>
      <c r="H321" s="111">
        <v>2.64</v>
      </c>
      <c r="I321" s="111">
        <v>2.64</v>
      </c>
      <c r="J321" s="111">
        <v>2.64</v>
      </c>
      <c r="K321" s="111">
        <v>2.64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58</v>
      </c>
      <c r="B322" s="45" t="s">
        <v>59</v>
      </c>
      <c r="C322" s="46" t="s">
        <v>34</v>
      </c>
      <c r="D322" s="46" t="s">
        <v>35</v>
      </c>
      <c r="E322" s="47" t="s">
        <v>77</v>
      </c>
      <c r="F322" s="47"/>
      <c r="G322" s="47">
        <v>1</v>
      </c>
      <c r="H322" s="72">
        <v>6</v>
      </c>
      <c r="I322" s="72">
        <v>6</v>
      </c>
      <c r="J322" s="72">
        <v>6</v>
      </c>
      <c r="K322" s="72">
        <v>6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77"/>
    </row>
    <row r="324" spans="1:16" ht="15" customHeight="1" x14ac:dyDescent="0.25"/>
    <row r="325" spans="1:16" ht="13" x14ac:dyDescent="0.3">
      <c r="A325" s="13" t="s">
        <v>133</v>
      </c>
      <c r="B325" s="13"/>
      <c r="C325" s="14" t="s">
        <v>134</v>
      </c>
      <c r="D325" s="15"/>
      <c r="E325" s="16"/>
      <c r="F325" s="16"/>
      <c r="G325" s="16"/>
      <c r="H325" s="16"/>
      <c r="I325" s="16"/>
      <c r="J325" s="17"/>
      <c r="K325" s="17"/>
      <c r="L325" s="17"/>
      <c r="M325" s="17"/>
      <c r="N325" s="17"/>
      <c r="O325" s="17"/>
      <c r="P325" s="18"/>
    </row>
    <row r="326" spans="1:16" ht="13" x14ac:dyDescent="0.3">
      <c r="A326" s="21" t="s">
        <v>135</v>
      </c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3"/>
      <c r="N326" s="23"/>
      <c r="O326" s="23"/>
      <c r="P326" s="24"/>
    </row>
    <row r="327" spans="1:16" ht="13" x14ac:dyDescent="0.3">
      <c r="A327" s="13"/>
      <c r="B327" s="13"/>
      <c r="C327" s="26"/>
      <c r="D327" s="26"/>
      <c r="E327" s="26"/>
      <c r="F327" s="26"/>
      <c r="G327" s="27" t="s">
        <v>12</v>
      </c>
      <c r="H327" s="28" t="s">
        <v>13</v>
      </c>
      <c r="I327" s="29"/>
      <c r="J327" s="29"/>
      <c r="K327" s="30"/>
      <c r="L327" s="30"/>
      <c r="M327" s="30"/>
      <c r="N327" s="30"/>
      <c r="O327" s="30"/>
      <c r="P327" s="31"/>
    </row>
    <row r="328" spans="1:16" ht="13" x14ac:dyDescent="0.3">
      <c r="A328" s="21"/>
      <c r="B328" s="21"/>
      <c r="C328" s="32"/>
      <c r="D328" s="32"/>
      <c r="E328" s="32"/>
      <c r="F328" s="32"/>
      <c r="G328" s="33"/>
      <c r="H328" s="34" t="str">
        <f>H311</f>
        <v>1 February 2022 to 28 February 2022</v>
      </c>
      <c r="I328" s="35"/>
      <c r="J328" s="35"/>
      <c r="K328" s="36"/>
      <c r="L328" s="36"/>
      <c r="M328" s="36"/>
      <c r="N328" s="36"/>
      <c r="O328" s="36"/>
      <c r="P328" s="37"/>
    </row>
    <row r="329" spans="1:16" ht="13" x14ac:dyDescent="0.3">
      <c r="A329" s="21"/>
      <c r="B329" s="21"/>
      <c r="C329" s="32" t="s">
        <v>15</v>
      </c>
      <c r="D329" s="21"/>
      <c r="E329" s="21" t="s">
        <v>16</v>
      </c>
      <c r="F329" s="21"/>
      <c r="G329" s="33"/>
      <c r="H329" s="26"/>
      <c r="I329" s="39" t="s">
        <v>17</v>
      </c>
      <c r="J329" s="13" t="s">
        <v>18</v>
      </c>
      <c r="K329" s="26"/>
      <c r="L329" s="13" t="s">
        <v>19</v>
      </c>
      <c r="M329" s="13" t="s">
        <v>20</v>
      </c>
      <c r="N329" s="13" t="s">
        <v>21</v>
      </c>
      <c r="O329" s="13" t="s">
        <v>21</v>
      </c>
      <c r="P329" s="26" t="s">
        <v>22</v>
      </c>
    </row>
    <row r="330" spans="1:16" ht="13" x14ac:dyDescent="0.3">
      <c r="A330" s="40" t="s">
        <v>23</v>
      </c>
      <c r="B330" s="40"/>
      <c r="C330" s="41" t="s">
        <v>24</v>
      </c>
      <c r="D330" s="40"/>
      <c r="E330" s="40" t="s">
        <v>25</v>
      </c>
      <c r="F330" s="40"/>
      <c r="G330" s="42"/>
      <c r="H330" s="41" t="s">
        <v>26</v>
      </c>
      <c r="I330" s="41" t="s">
        <v>27</v>
      </c>
      <c r="J330" s="41" t="s">
        <v>27</v>
      </c>
      <c r="K330" s="41" t="s">
        <v>28</v>
      </c>
      <c r="L330" s="40" t="s">
        <v>29</v>
      </c>
      <c r="M330" s="40" t="s">
        <v>30</v>
      </c>
      <c r="N330" s="40" t="s">
        <v>29</v>
      </c>
      <c r="O330" s="40" t="s">
        <v>30</v>
      </c>
      <c r="P330" s="41" t="s">
        <v>31</v>
      </c>
    </row>
    <row r="331" spans="1:16" ht="15" customHeight="1" x14ac:dyDescent="0.25">
      <c r="A331" s="45" t="s">
        <v>32</v>
      </c>
      <c r="B331" s="45" t="s">
        <v>33</v>
      </c>
      <c r="C331" s="46" t="s">
        <v>34</v>
      </c>
      <c r="D331" s="46" t="s">
        <v>35</v>
      </c>
      <c r="E331" s="47" t="s">
        <v>77</v>
      </c>
      <c r="F331" s="47"/>
      <c r="G331" s="47">
        <v>1</v>
      </c>
      <c r="H331" s="112" t="s">
        <v>38</v>
      </c>
      <c r="I331" s="112" t="s">
        <v>38</v>
      </c>
      <c r="J331" s="112" t="s">
        <v>38</v>
      </c>
      <c r="K331" s="112" t="s">
        <v>38</v>
      </c>
      <c r="L331" s="47" t="s">
        <v>39</v>
      </c>
      <c r="M331" s="47" t="s">
        <v>39</v>
      </c>
      <c r="N331" s="47" t="s">
        <v>39</v>
      </c>
      <c r="O331" s="47" t="s">
        <v>39</v>
      </c>
      <c r="P331" s="47" t="s">
        <v>39</v>
      </c>
    </row>
    <row r="332" spans="1:16" ht="15" customHeight="1" x14ac:dyDescent="0.25">
      <c r="A332" s="45" t="s">
        <v>40</v>
      </c>
      <c r="B332" s="45" t="s">
        <v>40</v>
      </c>
      <c r="C332" s="48" t="s">
        <v>42</v>
      </c>
      <c r="D332" s="48" t="s">
        <v>43</v>
      </c>
      <c r="E332" s="47" t="s">
        <v>77</v>
      </c>
      <c r="F332" s="47"/>
      <c r="G332" s="47">
        <v>1</v>
      </c>
      <c r="H332" s="74">
        <v>598</v>
      </c>
      <c r="I332" s="74">
        <v>598</v>
      </c>
      <c r="J332" s="74">
        <v>598</v>
      </c>
      <c r="K332" s="74">
        <v>598</v>
      </c>
      <c r="L332" s="47" t="s">
        <v>39</v>
      </c>
      <c r="M332" s="47" t="s">
        <v>39</v>
      </c>
      <c r="N332" s="47" t="s">
        <v>39</v>
      </c>
      <c r="O332" s="47" t="s">
        <v>39</v>
      </c>
      <c r="P332" s="47" t="s">
        <v>39</v>
      </c>
    </row>
    <row r="333" spans="1:16" ht="15" customHeight="1" x14ac:dyDescent="0.25">
      <c r="A333" s="45" t="s">
        <v>69</v>
      </c>
      <c r="B333" s="45" t="s">
        <v>70</v>
      </c>
      <c r="C333" s="46" t="s">
        <v>71</v>
      </c>
      <c r="D333" s="46" t="s">
        <v>72</v>
      </c>
      <c r="E333" s="47" t="s">
        <v>77</v>
      </c>
      <c r="F333" s="47"/>
      <c r="G333" s="47">
        <v>1</v>
      </c>
      <c r="H333" s="112" t="s">
        <v>136</v>
      </c>
      <c r="I333" s="112" t="s">
        <v>136</v>
      </c>
      <c r="J333" s="112" t="s">
        <v>136</v>
      </c>
      <c r="K333" s="112" t="s">
        <v>136</v>
      </c>
      <c r="L333" s="47" t="s">
        <v>39</v>
      </c>
      <c r="M333" s="47" t="s">
        <v>39</v>
      </c>
      <c r="N333" s="47" t="s">
        <v>39</v>
      </c>
      <c r="O333" s="47" t="s">
        <v>39</v>
      </c>
      <c r="P333" s="47" t="s">
        <v>39</v>
      </c>
    </row>
    <row r="334" spans="1:16" ht="15" customHeight="1" x14ac:dyDescent="0.25">
      <c r="A334" s="45" t="s">
        <v>80</v>
      </c>
      <c r="B334" s="45" t="s">
        <v>49</v>
      </c>
      <c r="C334" s="46" t="s">
        <v>34</v>
      </c>
      <c r="D334" s="46" t="s">
        <v>35</v>
      </c>
      <c r="E334" s="47" t="s">
        <v>77</v>
      </c>
      <c r="F334" s="47"/>
      <c r="G334" s="47">
        <v>1</v>
      </c>
      <c r="H334" s="112">
        <v>2.09</v>
      </c>
      <c r="I334" s="112">
        <v>2.09</v>
      </c>
      <c r="J334" s="112">
        <v>2.09</v>
      </c>
      <c r="K334" s="112">
        <v>2.09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46</v>
      </c>
      <c r="B335" s="45" t="s">
        <v>47</v>
      </c>
      <c r="C335" s="46" t="s">
        <v>34</v>
      </c>
      <c r="D335" s="46" t="s">
        <v>35</v>
      </c>
      <c r="E335" s="47" t="s">
        <v>77</v>
      </c>
      <c r="F335" s="47"/>
      <c r="G335" s="47">
        <v>1</v>
      </c>
      <c r="H335" s="109">
        <v>0.25</v>
      </c>
      <c r="I335" s="109">
        <v>0.25</v>
      </c>
      <c r="J335" s="109">
        <v>0.25</v>
      </c>
      <c r="K335" s="109">
        <v>0.25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50</v>
      </c>
      <c r="B336" s="45" t="s">
        <v>51</v>
      </c>
      <c r="C336" s="46" t="s">
        <v>34</v>
      </c>
      <c r="D336" s="46" t="s">
        <v>35</v>
      </c>
      <c r="E336" s="47" t="s">
        <v>77</v>
      </c>
      <c r="F336" s="47"/>
      <c r="G336" s="47">
        <v>1</v>
      </c>
      <c r="H336" s="110">
        <v>2.79</v>
      </c>
      <c r="I336" s="110">
        <v>2.79</v>
      </c>
      <c r="J336" s="110">
        <v>2.79</v>
      </c>
      <c r="K336" s="110">
        <v>2.79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61</v>
      </c>
      <c r="B337" s="45" t="s">
        <v>61</v>
      </c>
      <c r="C337" s="46" t="s">
        <v>61</v>
      </c>
      <c r="D337" s="46" t="s">
        <v>61</v>
      </c>
      <c r="E337" s="47" t="s">
        <v>77</v>
      </c>
      <c r="F337" s="47"/>
      <c r="G337" s="47">
        <v>1</v>
      </c>
      <c r="H337" s="111">
        <v>7.58</v>
      </c>
      <c r="I337" s="111">
        <v>7.58</v>
      </c>
      <c r="J337" s="111">
        <v>7.58</v>
      </c>
      <c r="K337" s="111">
        <v>7.58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56</v>
      </c>
      <c r="B338" s="45" t="s">
        <v>57</v>
      </c>
      <c r="C338" s="46" t="s">
        <v>34</v>
      </c>
      <c r="D338" s="46" t="s">
        <v>35</v>
      </c>
      <c r="E338" s="47" t="s">
        <v>77</v>
      </c>
      <c r="F338" s="47"/>
      <c r="G338" s="47">
        <v>1</v>
      </c>
      <c r="H338" s="112">
        <v>2.72</v>
      </c>
      <c r="I338" s="112">
        <v>2.72</v>
      </c>
      <c r="J338" s="112">
        <v>2.72</v>
      </c>
      <c r="K338" s="112">
        <v>2.72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58</v>
      </c>
      <c r="B339" s="45" t="s">
        <v>59</v>
      </c>
      <c r="C339" s="46" t="s">
        <v>34</v>
      </c>
      <c r="D339" s="46" t="s">
        <v>35</v>
      </c>
      <c r="E339" s="47" t="s">
        <v>77</v>
      </c>
      <c r="F339" s="47"/>
      <c r="G339" s="47">
        <v>1</v>
      </c>
      <c r="H339" s="72">
        <v>3</v>
      </c>
      <c r="I339" s="72">
        <v>3</v>
      </c>
      <c r="J339" s="72">
        <v>3</v>
      </c>
      <c r="K339" s="72">
        <v>3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77"/>
    </row>
    <row r="341" spans="1:16" ht="15" customHeight="1" x14ac:dyDescent="0.25">
      <c r="A341" s="113" t="s">
        <v>137</v>
      </c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1:16" ht="15" customHeight="1" x14ac:dyDescent="0.2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1:16" ht="15" customHeight="1" x14ac:dyDescent="0.2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1:16" ht="15" customHeight="1" x14ac:dyDescent="0.2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1:16" ht="15" customHeight="1" x14ac:dyDescent="0.2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1:16" ht="15" hidden="1" customHeight="1" x14ac:dyDescent="0.2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1:16" ht="15" customHeight="1" x14ac:dyDescent="0.25"/>
    <row r="348" spans="1:16" ht="15.5" x14ac:dyDescent="0.35">
      <c r="A348" s="12" t="s">
        <v>138</v>
      </c>
      <c r="D348" s="114">
        <v>117</v>
      </c>
      <c r="G348" s="115"/>
      <c r="J348" s="116"/>
      <c r="K348" s="116"/>
      <c r="L348" s="7"/>
      <c r="M348" s="7"/>
      <c r="N348" s="7"/>
      <c r="O348" s="7"/>
      <c r="P348" s="7"/>
    </row>
    <row r="349" spans="1:16" ht="12.75" customHeight="1" x14ac:dyDescent="0.3">
      <c r="A349" s="117" t="s">
        <v>13</v>
      </c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</row>
    <row r="350" spans="1:16" ht="13" x14ac:dyDescent="0.3">
      <c r="A350" s="34" t="str">
        <f>H328</f>
        <v>1 February 2022 to 28 February 2022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6" ht="13" x14ac:dyDescent="0.3">
      <c r="A351" s="119" t="s">
        <v>139</v>
      </c>
      <c r="B351" s="120"/>
      <c r="C351" s="120"/>
      <c r="D351" s="32" t="s">
        <v>140</v>
      </c>
      <c r="E351" s="32" t="s">
        <v>15</v>
      </c>
      <c r="F351" s="21"/>
      <c r="G351" s="21" t="s">
        <v>16</v>
      </c>
      <c r="H351" s="121" t="s">
        <v>141</v>
      </c>
      <c r="I351" s="122"/>
      <c r="J351" s="123" t="s">
        <v>142</v>
      </c>
      <c r="K351" s="123" t="s">
        <v>17</v>
      </c>
      <c r="L351" s="124" t="s">
        <v>28</v>
      </c>
      <c r="M351" s="125" t="s">
        <v>143</v>
      </c>
      <c r="N351" s="126" t="s">
        <v>144</v>
      </c>
    </row>
    <row r="352" spans="1:16" ht="13" x14ac:dyDescent="0.3">
      <c r="A352" s="127"/>
      <c r="B352" s="128"/>
      <c r="C352" s="128"/>
      <c r="D352" s="41"/>
      <c r="E352" s="41" t="s">
        <v>24</v>
      </c>
      <c r="F352" s="40"/>
      <c r="G352" s="40" t="s">
        <v>25</v>
      </c>
      <c r="H352" s="121"/>
      <c r="I352" s="122"/>
      <c r="J352" s="123"/>
      <c r="K352" s="123"/>
      <c r="L352" s="124"/>
      <c r="M352" s="129" t="s">
        <v>29</v>
      </c>
      <c r="N352" s="130"/>
    </row>
    <row r="353" spans="1:14" ht="12.75" customHeight="1" x14ac:dyDescent="0.25">
      <c r="A353" s="131" t="s">
        <v>145</v>
      </c>
      <c r="B353" s="132"/>
      <c r="C353" s="133"/>
      <c r="D353" s="134">
        <v>4</v>
      </c>
      <c r="E353" s="46" t="s">
        <v>146</v>
      </c>
      <c r="F353" s="135">
        <v>2.52</v>
      </c>
      <c r="G353" s="67" t="s">
        <v>147</v>
      </c>
      <c r="H353" s="136">
        <v>28</v>
      </c>
      <c r="I353" s="137"/>
      <c r="J353" s="138">
        <v>990</v>
      </c>
      <c r="K353" s="138">
        <v>1707.5</v>
      </c>
      <c r="L353" s="139">
        <v>2029.9999999999998</v>
      </c>
      <c r="M353" s="139">
        <v>10000</v>
      </c>
      <c r="N353" s="139" t="str">
        <f>IF(L353&lt;=M353,"Yes","No")</f>
        <v>Yes</v>
      </c>
    </row>
    <row r="361" spans="1:14" x14ac:dyDescent="0.25">
      <c r="A361" s="106" t="s">
        <v>125</v>
      </c>
    </row>
    <row r="362" spans="1:14" x14ac:dyDescent="0.25">
      <c r="A362" s="106" t="s">
        <v>148</v>
      </c>
    </row>
    <row r="365" spans="1:14" x14ac:dyDescent="0.25">
      <c r="A365" s="106" t="s">
        <v>149</v>
      </c>
    </row>
  </sheetData>
  <protectedRanges>
    <protectedRange password="F31C" sqref="J3:K3 H4:H5 K4:K5" name="Logo"/>
    <protectedRange password="F31C" sqref="P1:P7" name="Logo_1"/>
  </protectedRanges>
  <mergeCells count="80">
    <mergeCell ref="H353:I353"/>
    <mergeCell ref="A351:C352"/>
    <mergeCell ref="H351:I352"/>
    <mergeCell ref="J351:J352"/>
    <mergeCell ref="K351:K352"/>
    <mergeCell ref="L351:L352"/>
    <mergeCell ref="N351:N352"/>
    <mergeCell ref="G327:G330"/>
    <mergeCell ref="H327:P327"/>
    <mergeCell ref="H328:P328"/>
    <mergeCell ref="A341:P346"/>
    <mergeCell ref="A349:N349"/>
    <mergeCell ref="A350:N350"/>
    <mergeCell ref="G293:G296"/>
    <mergeCell ref="H293:P293"/>
    <mergeCell ref="H294:P294"/>
    <mergeCell ref="G310:G313"/>
    <mergeCell ref="H310:P310"/>
    <mergeCell ref="H311:P311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2022-03-21T01:38:07Z</dcterms:created>
  <dcterms:modified xsi:type="dcterms:W3CDTF">2022-03-21T01:38:21Z</dcterms:modified>
</cp:coreProperties>
</file>