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June 2020\"/>
    </mc:Choice>
  </mc:AlternateContent>
  <bookViews>
    <workbookView xWindow="0" yWindow="0" windowWidth="19200" windowHeight="7350"/>
  </bookViews>
  <sheets>
    <sheet name="Tanilba Bay" sheetId="1" r:id="rId1"/>
  </sheets>
  <definedNames>
    <definedName name="_xlnm.Print_Area" localSheetId="0">'Tanilba Bay'!$A$1:$Q$118</definedName>
    <definedName name="_xlnm.Print_Titles" localSheetId="0">'Tanilba Bay'!$1:$7</definedName>
    <definedName name="Z_12CCF70C_3530_4E86_87D6_FD908448FC28_.wvu.PrintArea" localSheetId="0" hidden="1">'Tanilba Bay'!$A$1:$Q$38</definedName>
    <definedName name="Z_8BFE4C2F_30A3_490D_8457_2FD78A836C72_.wvu.PrintArea" localSheetId="0" hidden="1">'Tanilba Bay'!$A$1:$Q$38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7" i="1" l="1"/>
  <c r="J117" i="1"/>
  <c r="P23" i="1"/>
  <c r="O23" i="1"/>
  <c r="O22" i="1"/>
  <c r="P22" i="1" s="1"/>
  <c r="O17" i="1"/>
  <c r="P17" i="1" s="1"/>
  <c r="P15" i="1"/>
  <c r="O15" i="1"/>
</calcChain>
</file>

<file path=xl/comments1.xml><?xml version="1.0" encoding="utf-8"?>
<comments xmlns="http://schemas.openxmlformats.org/spreadsheetml/2006/main">
  <authors>
    <author>awebb</author>
  </authors>
  <commentList>
    <comment ref="D112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<sst xmlns="http://schemas.openxmlformats.org/spreadsheetml/2006/main" count="897" uniqueCount="96">
  <si>
    <t>TANILBA BAY WASTEWATER TREATMENT WORKS - MONTHLY POLLUTION MONITORING SUMMARY - JUNE 2020</t>
  </si>
  <si>
    <t>Environment Protection Licence No. 4435</t>
  </si>
  <si>
    <t>Licensee</t>
  </si>
  <si>
    <t>Hunter Water Corporation</t>
  </si>
  <si>
    <t>Date Obtained: 1 July 2020</t>
  </si>
  <si>
    <t>36 Honeysuckle Drive</t>
  </si>
  <si>
    <t>Date Published: 20 July 2020</t>
  </si>
  <si>
    <t>NEWCASTLE WEST NSW 2302</t>
  </si>
  <si>
    <t>QUALITY MONITORING</t>
  </si>
  <si>
    <t>EPA Id. No. 1</t>
  </si>
  <si>
    <t>Site Description - Immediately downstream of the UV disinfection system</t>
  </si>
  <si>
    <t>Site Code 5SL2900</t>
  </si>
  <si>
    <t>No. of times measured during the month for licence reporting</t>
  </si>
  <si>
    <t>Monthly Summary</t>
  </si>
  <si>
    <t>1 June 2020 to 30 June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</si>
  <si>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</si>
  <si>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</si>
  <si>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</si>
  <si>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</si>
  <si>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</si>
  <si>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</si>
  <si>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</si>
  <si>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</si>
  <si>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</si>
  <si>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</si>
  <si>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</si>
  <si>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</si>
  <si>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</si>
  <si>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</si>
  <si>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</si>
  <si>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</si>
  <si>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</si>
  <si>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</si>
  <si>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</si>
  <si>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</si>
  <si>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</si>
  <si>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</si>
  <si>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</si>
  <si>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</si>
  <si>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</si>
  <si>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Conductivity</t>
  </si>
  <si>
    <t>Cond</t>
  </si>
  <si>
    <t>microsiemens per centimetre</t>
  </si>
  <si>
    <t>(µS/cm)</t>
  </si>
  <si>
    <t>Monthly</t>
  </si>
  <si>
    <t>MONTHLY</t>
  </si>
  <si>
    <t>Nitrogen (ammonia)</t>
  </si>
  <si>
    <t>Ammonia</t>
  </si>
  <si>
    <t>Nitrate + Nitrite (oxidised nitrogen)</t>
  </si>
  <si>
    <t>TON</t>
  </si>
  <si>
    <t>Nitrogen (total)</t>
  </si>
  <si>
    <t>Total N</t>
  </si>
  <si>
    <t>Oil and Grease</t>
  </si>
  <si>
    <t>Grease</t>
  </si>
  <si>
    <t>Fortnightly</t>
  </si>
  <si>
    <t>FORTNIGHTLY</t>
  </si>
  <si>
    <t>Phosphorus (total)</t>
  </si>
  <si>
    <t>TP</t>
  </si>
  <si>
    <t>Total Suspended Solids</t>
  </si>
  <si>
    <t>TSS</t>
  </si>
  <si>
    <t>pH</t>
  </si>
  <si>
    <t>6.5 - 8.5</t>
  </si>
  <si>
    <t>EPA Id. No. 3</t>
  </si>
  <si>
    <t>Site Description - Emergency Overflow from Infiltration Pond No.4</t>
  </si>
  <si>
    <t>Site Code 5OV2900</t>
  </si>
  <si>
    <t>No. of times measured during the month for licence reporting #</t>
  </si>
  <si>
    <t>Each Overflow Event</t>
  </si>
  <si>
    <t>-</t>
  </si>
  <si>
    <t>Faecal Coliforms</t>
  </si>
  <si>
    <t>FC Hdn</t>
  </si>
  <si>
    <t>colony forming units per 100 mL</t>
  </si>
  <si>
    <t>CFU/100mL</t>
  </si>
  <si>
    <t># No samples were collected as no discharge occurred during the month</t>
  </si>
  <si>
    <t>EPA Id. No. 17</t>
  </si>
  <si>
    <t>Site Description - Infiltration Pond 1</t>
  </si>
  <si>
    <t>Site Code 54Z3013</t>
  </si>
  <si>
    <t>Quarterly</t>
  </si>
  <si>
    <t>Nitrate + nitrite (oxidised nitrogen)</t>
  </si>
  <si>
    <t>EPA Id. No. 18</t>
  </si>
  <si>
    <t>Site Description - Infiltration Pond 2</t>
  </si>
  <si>
    <t>Site Code 54Z3014</t>
  </si>
  <si>
    <t>EPA Id. No. 19</t>
  </si>
  <si>
    <t>Site Description - Infiltration Pond 3</t>
  </si>
  <si>
    <t>Site Code 54Z3015</t>
  </si>
  <si>
    <t>EPA Id. No. 20</t>
  </si>
  <si>
    <t>Site Description - Infiltration Pond 4</t>
  </si>
  <si>
    <t>Site Code 54Z3016</t>
  </si>
  <si>
    <t>VOLUME MONITORING</t>
  </si>
  <si>
    <t>Monitoring Point</t>
  </si>
  <si>
    <t>Flow Column</t>
  </si>
  <si>
    <t>No. of times measured during the month</t>
  </si>
  <si>
    <t>Volume</t>
  </si>
  <si>
    <t>Within 
Limits</t>
  </si>
  <si>
    <t>Point 2 - Effluent Flume Channel</t>
  </si>
  <si>
    <t>kilolitres per day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</si>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</sst>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"/>
    <numFmt numFmtId="166" formatCode="0.00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11">
    <xf numFmtId="0" fontId="0" fillId="0" borderId="0" xfId="0"/>
    <xf numFmtId="0" fontId="3" fillId="0" borderId="0" xfId="0" applyFont="1"/>
    <xf numFmtId="0" fontId="0" fillId="0" borderId="0" xfId="0" applyProtection="1"/>
    <xf numFmtId="0" fontId="2" fillId="0" borderId="0" xfId="0" applyFont="1"/>
    <xf numFmtId="0" fontId="4" fillId="0" borderId="0" xfId="0" applyFont="1" applyFill="1"/>
    <xf numFmtId="0" fontId="5" fillId="0" borderId="0" xfId="0" applyFont="1" applyProtection="1"/>
    <xf numFmtId="0" fontId="2" fillId="0" borderId="0" xfId="0" applyFont="1" applyProtection="1"/>
    <xf numFmtId="0" fontId="0" fillId="0" borderId="0" xfId="0" applyFill="1"/>
    <xf numFmtId="0" fontId="0" fillId="0" borderId="0" xfId="0" applyFill="1" applyProtection="1"/>
    <xf numFmtId="15" fontId="0" fillId="0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0" fillId="0" borderId="0" xfId="0" applyFont="1" applyFill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2" xfId="0" applyFont="1" applyFill="1" applyBorder="1" applyAlignment="1"/>
    <xf numFmtId="0" fontId="8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4" xfId="0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1" fontId="9" fillId="0" borderId="13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1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166" fontId="2" fillId="0" borderId="11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5" xfId="2" applyFont="1" applyFill="1" applyBorder="1" applyAlignment="1">
      <alignment horizontal="center"/>
    </xf>
    <xf numFmtId="0" fontId="2" fillId="0" borderId="12" xfId="3" applyNumberFormat="1" applyFont="1" applyFill="1" applyBorder="1" applyAlignment="1">
      <alignment horizontal="center" vertical="center"/>
    </xf>
    <xf numFmtId="0" fontId="2" fillId="0" borderId="16" xfId="3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102" xfId="3"/>
    <cellStyle name="Normal 114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47625</xdr:rowOff>
    </xdr:from>
    <xdr:to>
      <xdr:col>0</xdr:col>
      <xdr:colOff>1743075</xdr:colOff>
      <xdr:row>6</xdr:row>
      <xdr:rowOff>76200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29"/>
  <sheetViews>
    <sheetView tabSelected="1" zoomScale="80" zoomScaleNormal="80" zoomScaleSheetLayoutView="80" zoomScalePageLayoutView="70" workbookViewId="0">
      <selection activeCell="G4" sqref="G4"/>
    </sheetView>
  </sheetViews>
  <sheetFormatPr defaultRowHeight="12.5" x14ac:dyDescent="0.25"/>
  <cols>
    <col min="1" max="1" width="32.54296875" customWidth="1"/>
    <col min="2" max="2" width="19.1796875" hidden="1" customWidth="1"/>
    <col min="3" max="3" width="28.54296875" customWidth="1"/>
    <col min="4" max="4" width="13.1796875" hidden="1" customWidth="1"/>
    <col min="5" max="5" width="21.81640625" customWidth="1"/>
    <col min="6" max="6" width="21.81640625" hidden="1" customWidth="1"/>
    <col min="7" max="7" width="24.1796875" customWidth="1"/>
    <col min="8" max="8" width="12.453125" customWidth="1"/>
    <col min="9" max="9" width="12.1796875" customWidth="1"/>
    <col min="10" max="10" width="10.81640625" customWidth="1"/>
    <col min="11" max="11" width="12.81640625" customWidth="1"/>
    <col min="12" max="12" width="9.81640625" customWidth="1"/>
    <col min="13" max="13" width="10.1796875" customWidth="1"/>
    <col min="14" max="15" width="11.1796875" customWidth="1"/>
    <col min="16" max="16" width="13.453125" customWidth="1"/>
    <col min="17" max="17" width="7.81640625" customWidth="1"/>
    <col min="18" max="18" width="16.1796875" customWidth="1"/>
    <col min="19" max="19" width="23.453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S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O3" s="7"/>
      <c r="P3" s="8"/>
      <c r="Q3" s="7"/>
      <c r="R3" s="7"/>
    </row>
    <row r="4" spans="1:41" x14ac:dyDescent="0.25">
      <c r="C4" s="9" t="s">
        <v>4</v>
      </c>
      <c r="D4" s="10"/>
      <c r="H4" s="2"/>
      <c r="K4" s="6" t="s">
        <v>5</v>
      </c>
      <c r="O4" s="11"/>
      <c r="P4" s="8"/>
      <c r="Q4" s="7"/>
      <c r="R4" s="7"/>
    </row>
    <row r="5" spans="1:41" x14ac:dyDescent="0.25">
      <c r="C5" s="12" t="s">
        <v>6</v>
      </c>
      <c r="D5" s="11"/>
      <c r="H5" s="2"/>
      <c r="K5" s="6" t="s">
        <v>7</v>
      </c>
      <c r="O5" s="11"/>
      <c r="P5" s="8"/>
      <c r="Q5" s="7"/>
      <c r="R5" s="7"/>
    </row>
    <row r="6" spans="1:41" x14ac:dyDescent="0.25">
      <c r="O6" s="7"/>
      <c r="P6" s="8"/>
      <c r="Q6" s="7"/>
      <c r="R6" s="7"/>
    </row>
    <row r="7" spans="1:41" x14ac:dyDescent="0.25">
      <c r="P7" s="2"/>
    </row>
    <row r="8" spans="1:41" ht="15.5" x14ac:dyDescent="0.35">
      <c r="A8" s="13" t="s">
        <v>8</v>
      </c>
      <c r="B8" s="13"/>
      <c r="P8" s="2"/>
    </row>
    <row r="9" spans="1:41" ht="13" x14ac:dyDescent="0.3">
      <c r="A9" s="14" t="s">
        <v>9</v>
      </c>
      <c r="B9" s="14"/>
      <c r="C9" s="15" t="s">
        <v>10</v>
      </c>
      <c r="D9" s="16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9"/>
      <c r="Q9" s="20"/>
      <c r="R9" s="21"/>
      <c r="S9" s="21"/>
    </row>
    <row r="10" spans="1:41" s="26" customFormat="1" ht="13" x14ac:dyDescent="0.3">
      <c r="A10" s="22" t="s">
        <v>11</v>
      </c>
      <c r="B10" s="22"/>
      <c r="C10" s="22"/>
      <c r="D10" s="23"/>
      <c r="E10" s="23"/>
      <c r="F10" s="23"/>
      <c r="G10" s="23"/>
      <c r="H10" s="23"/>
      <c r="I10" s="23"/>
      <c r="J10" s="24"/>
      <c r="K10" s="24"/>
      <c r="L10" s="24"/>
      <c r="M10" s="24"/>
      <c r="N10" s="24"/>
      <c r="O10" s="24"/>
      <c r="P10" s="25"/>
      <c r="Q10" s="20"/>
      <c r="R10" s="21"/>
      <c r="S10" s="21"/>
      <c r="AO10"/>
    </row>
    <row r="11" spans="1:41" s="26" customFormat="1" ht="13" x14ac:dyDescent="0.3">
      <c r="A11" s="14"/>
      <c r="B11" s="14"/>
      <c r="C11" s="27"/>
      <c r="D11" s="27"/>
      <c r="E11" s="27"/>
      <c r="F11" s="27"/>
      <c r="G11" s="28" t="s">
        <v>12</v>
      </c>
      <c r="H11" s="29" t="s">
        <v>13</v>
      </c>
      <c r="I11" s="30"/>
      <c r="J11" s="30"/>
      <c r="K11" s="31"/>
      <c r="L11" s="31"/>
      <c r="M11" s="31"/>
      <c r="N11" s="31"/>
      <c r="O11" s="31"/>
      <c r="P11" s="32"/>
      <c r="Q11" s="20"/>
      <c r="R11" s="21"/>
      <c r="S11" s="21"/>
      <c r="AO11"/>
    </row>
    <row r="12" spans="1:41" s="26" customFormat="1" ht="13" x14ac:dyDescent="0.3">
      <c r="A12" s="22"/>
      <c r="B12" s="22"/>
      <c r="C12" s="33"/>
      <c r="D12" s="33"/>
      <c r="E12" s="33"/>
      <c r="F12" s="33"/>
      <c r="G12" s="34"/>
      <c r="H12" s="35" t="s">
        <v>14</v>
      </c>
      <c r="I12" s="36"/>
      <c r="J12" s="36"/>
      <c r="K12" s="37"/>
      <c r="L12" s="37"/>
      <c r="M12" s="37"/>
      <c r="N12" s="37"/>
      <c r="O12" s="37"/>
      <c r="P12" s="38"/>
      <c r="Q12" s="20"/>
      <c r="R12" s="21"/>
      <c r="S12" s="21"/>
      <c r="T12" s="39"/>
      <c r="U12" s="39"/>
      <c r="V12" s="39"/>
      <c r="AO12"/>
    </row>
    <row r="13" spans="1:41" s="26" customFormat="1" ht="12.75" customHeight="1" x14ac:dyDescent="0.3">
      <c r="A13" s="22"/>
      <c r="B13" s="22"/>
      <c r="C13" s="33" t="s">
        <v>15</v>
      </c>
      <c r="D13" s="22"/>
      <c r="E13" s="22" t="s">
        <v>16</v>
      </c>
      <c r="F13" s="22"/>
      <c r="G13" s="34"/>
      <c r="H13" s="27"/>
      <c r="I13" s="40" t="s">
        <v>17</v>
      </c>
      <c r="J13" s="14" t="s">
        <v>18</v>
      </c>
      <c r="K13" s="27"/>
      <c r="L13" s="14" t="s">
        <v>19</v>
      </c>
      <c r="M13" s="14" t="s">
        <v>20</v>
      </c>
      <c r="N13" s="14" t="s">
        <v>21</v>
      </c>
      <c r="O13" s="14" t="s">
        <v>21</v>
      </c>
      <c r="P13" s="27" t="s">
        <v>22</v>
      </c>
      <c r="Q13" s="20"/>
      <c r="R13" s="21"/>
      <c r="S13" s="21"/>
      <c r="T13" s="39"/>
      <c r="U13" s="39"/>
      <c r="V13" s="39"/>
      <c r="AO13"/>
    </row>
    <row r="14" spans="1:41" s="26" customFormat="1" ht="13" x14ac:dyDescent="0.3">
      <c r="A14" s="41" t="s">
        <v>23</v>
      </c>
      <c r="B14" s="41"/>
      <c r="C14" s="42" t="s">
        <v>24</v>
      </c>
      <c r="D14" s="41"/>
      <c r="E14" s="41" t="s">
        <v>25</v>
      </c>
      <c r="F14" s="41"/>
      <c r="G14" s="43"/>
      <c r="H14" s="42" t="s">
        <v>26</v>
      </c>
      <c r="I14" s="42" t="s">
        <v>27</v>
      </c>
      <c r="J14" s="42" t="s">
        <v>27</v>
      </c>
      <c r="K14" s="42" t="s">
        <v>28</v>
      </c>
      <c r="L14" s="41" t="s">
        <v>29</v>
      </c>
      <c r="M14" s="41" t="s">
        <v>30</v>
      </c>
      <c r="N14" s="41" t="s">
        <v>29</v>
      </c>
      <c r="O14" s="41" t="s">
        <v>30</v>
      </c>
      <c r="P14" s="42" t="s">
        <v>31</v>
      </c>
      <c r="Q14" s="44"/>
      <c r="R14" s="45"/>
      <c r="S14" s="45"/>
      <c r="T14" s="39"/>
      <c r="U14" s="39"/>
      <c r="V14" s="39"/>
      <c r="AO14"/>
    </row>
    <row r="15" spans="1:41" ht="15" customHeight="1" x14ac:dyDescent="0.25">
      <c r="A15" s="46" t="s">
        <v>32</v>
      </c>
      <c r="B15" s="46" t="s">
        <v>33</v>
      </c>
      <c r="C15" s="47" t="s">
        <v>34</v>
      </c>
      <c r="D15" s="47" t="s">
        <v>35</v>
      </c>
      <c r="E15" s="48" t="s">
        <v>36</v>
      </c>
      <c r="F15" s="48" t="s">
        <v>37</v>
      </c>
      <c r="G15" s="49">
        <v>4</v>
      </c>
      <c r="H15" s="50" t="s">
        <v>38</v>
      </c>
      <c r="I15" s="50">
        <v>2.5</v>
      </c>
      <c r="J15" s="50">
        <v>2.5</v>
      </c>
      <c r="K15" s="50">
        <v>3</v>
      </c>
      <c r="L15" s="51" t="s">
        <v>39</v>
      </c>
      <c r="M15" s="48" t="s">
        <v>39</v>
      </c>
      <c r="N15" s="49">
        <v>30</v>
      </c>
      <c r="O15" s="49">
        <f>K15</f>
        <v>3</v>
      </c>
      <c r="P15" s="52" t="str">
        <f>IF(LEFT(O15,1)="&lt;",IF(N15&gt;=VALUE(RIGHT(K15,LEN(K15)-1)),"Yes","No"),IF(OR(N15&gt;=O15,O15="-"),"Yes","No"))</f>
        <v>Yes</v>
      </c>
      <c r="Q15" s="53"/>
      <c r="R15" s="54"/>
      <c r="S15" s="54"/>
      <c r="T15" s="54"/>
      <c r="U15" s="54"/>
      <c r="V15" s="7"/>
    </row>
    <row r="16" spans="1:41" ht="15" customHeight="1" x14ac:dyDescent="0.25">
      <c r="A16" s="46" t="s">
        <v>40</v>
      </c>
      <c r="B16" s="46" t="s">
        <v>41</v>
      </c>
      <c r="C16" s="49" t="s">
        <v>42</v>
      </c>
      <c r="D16" s="49" t="s">
        <v>43</v>
      </c>
      <c r="E16" s="48" t="s">
        <v>44</v>
      </c>
      <c r="F16" s="48" t="s">
        <v>45</v>
      </c>
      <c r="G16" s="49">
        <v>1</v>
      </c>
      <c r="H16" s="55">
        <v>580</v>
      </c>
      <c r="I16" s="55">
        <v>580</v>
      </c>
      <c r="J16" s="55">
        <v>580</v>
      </c>
      <c r="K16" s="55">
        <v>580</v>
      </c>
      <c r="L16" s="51" t="s">
        <v>39</v>
      </c>
      <c r="M16" s="48" t="s">
        <v>39</v>
      </c>
      <c r="N16" s="49" t="s">
        <v>39</v>
      </c>
      <c r="O16" s="49" t="s">
        <v>39</v>
      </c>
      <c r="P16" s="52" t="s">
        <v>39</v>
      </c>
      <c r="Q16" s="53"/>
      <c r="R16" s="56"/>
      <c r="S16" s="57"/>
      <c r="T16" s="56"/>
      <c r="U16" s="57"/>
      <c r="V16" s="7"/>
    </row>
    <row r="17" spans="1:22" ht="15" customHeight="1" x14ac:dyDescent="0.25">
      <c r="A17" s="58" t="s">
        <v>46</v>
      </c>
      <c r="B17" s="46" t="s">
        <v>47</v>
      </c>
      <c r="C17" s="49" t="s">
        <v>34</v>
      </c>
      <c r="D17" s="49" t="s">
        <v>35</v>
      </c>
      <c r="E17" s="59" t="s">
        <v>44</v>
      </c>
      <c r="F17" s="48" t="s">
        <v>45</v>
      </c>
      <c r="G17" s="49">
        <v>1</v>
      </c>
      <c r="H17" s="60">
        <v>0.33</v>
      </c>
      <c r="I17" s="60">
        <v>0.33</v>
      </c>
      <c r="J17" s="60">
        <v>0.33</v>
      </c>
      <c r="K17" s="60">
        <v>0.33</v>
      </c>
      <c r="L17" s="51" t="s">
        <v>39</v>
      </c>
      <c r="M17" s="48" t="s">
        <v>39</v>
      </c>
      <c r="N17" s="49">
        <v>5</v>
      </c>
      <c r="O17" s="60">
        <f>K17</f>
        <v>0.33</v>
      </c>
      <c r="P17" s="52" t="str">
        <f>IF(LEFT(O17,1)="&lt;",IF(N17&gt;=VALUE(RIGHT(K17,LEN(K17)-1)),"Yes","No"),IF(OR(N17&gt;=O17,O17="-"),"Yes","No"))</f>
        <v>Yes</v>
      </c>
      <c r="Q17" s="53"/>
      <c r="R17" s="61"/>
      <c r="S17" s="61"/>
      <c r="T17" s="61"/>
      <c r="U17" s="61"/>
      <c r="V17" s="7"/>
    </row>
    <row r="18" spans="1:22" ht="15.75" customHeight="1" x14ac:dyDescent="0.25">
      <c r="A18" s="46" t="s">
        <v>48</v>
      </c>
      <c r="B18" s="46" t="s">
        <v>49</v>
      </c>
      <c r="C18" s="49" t="s">
        <v>34</v>
      </c>
      <c r="D18" s="49" t="s">
        <v>35</v>
      </c>
      <c r="E18" s="59" t="s">
        <v>44</v>
      </c>
      <c r="F18" s="48" t="s">
        <v>45</v>
      </c>
      <c r="G18" s="49">
        <v>1</v>
      </c>
      <c r="H18" s="62">
        <v>5.6</v>
      </c>
      <c r="I18" s="62">
        <v>5.6</v>
      </c>
      <c r="J18" s="62">
        <v>5.6</v>
      </c>
      <c r="K18" s="62">
        <v>5.6</v>
      </c>
      <c r="L18" s="48" t="s">
        <v>39</v>
      </c>
      <c r="M18" s="48" t="s">
        <v>39</v>
      </c>
      <c r="N18" s="49" t="s">
        <v>39</v>
      </c>
      <c r="O18" s="49" t="s">
        <v>39</v>
      </c>
      <c r="P18" s="52" t="s">
        <v>39</v>
      </c>
      <c r="Q18" s="53"/>
      <c r="R18" s="63"/>
      <c r="S18" s="63"/>
      <c r="T18" s="63"/>
      <c r="U18" s="63"/>
      <c r="V18" s="7"/>
    </row>
    <row r="19" spans="1:22" ht="15" customHeight="1" x14ac:dyDescent="0.25">
      <c r="A19" s="46" t="s">
        <v>50</v>
      </c>
      <c r="B19" s="46" t="s">
        <v>51</v>
      </c>
      <c r="C19" s="49" t="s">
        <v>34</v>
      </c>
      <c r="D19" s="49" t="s">
        <v>35</v>
      </c>
      <c r="E19" s="48" t="s">
        <v>44</v>
      </c>
      <c r="F19" s="48" t="s">
        <v>45</v>
      </c>
      <c r="G19" s="49">
        <v>1</v>
      </c>
      <c r="H19" s="62">
        <v>7</v>
      </c>
      <c r="I19" s="62">
        <v>7</v>
      </c>
      <c r="J19" s="62">
        <v>7</v>
      </c>
      <c r="K19" s="62">
        <v>7</v>
      </c>
      <c r="L19" s="48" t="s">
        <v>39</v>
      </c>
      <c r="M19" s="48" t="s">
        <v>39</v>
      </c>
      <c r="N19" s="49" t="s">
        <v>39</v>
      </c>
      <c r="O19" s="49" t="s">
        <v>39</v>
      </c>
      <c r="P19" s="52" t="s">
        <v>39</v>
      </c>
      <c r="Q19" s="53"/>
      <c r="R19" s="63"/>
      <c r="S19" s="63"/>
      <c r="T19" s="63"/>
      <c r="U19" s="63"/>
      <c r="V19" s="7"/>
    </row>
    <row r="20" spans="1:22" ht="15" customHeight="1" x14ac:dyDescent="0.25">
      <c r="A20" s="58" t="s">
        <v>52</v>
      </c>
      <c r="B20" s="46" t="s">
        <v>53</v>
      </c>
      <c r="C20" s="49" t="s">
        <v>34</v>
      </c>
      <c r="D20" s="49" t="s">
        <v>35</v>
      </c>
      <c r="E20" s="59" t="s">
        <v>54</v>
      </c>
      <c r="F20" s="48" t="s">
        <v>55</v>
      </c>
      <c r="G20" s="49">
        <v>2</v>
      </c>
      <c r="H20" s="50" t="s">
        <v>38</v>
      </c>
      <c r="I20" s="50" t="s">
        <v>38</v>
      </c>
      <c r="J20" s="50" t="s">
        <v>38</v>
      </c>
      <c r="K20" s="50" t="s">
        <v>38</v>
      </c>
      <c r="L20" s="48" t="s">
        <v>39</v>
      </c>
      <c r="M20" s="48" t="s">
        <v>39</v>
      </c>
      <c r="N20" s="49" t="s">
        <v>39</v>
      </c>
      <c r="O20" s="49" t="s">
        <v>39</v>
      </c>
      <c r="P20" s="52" t="s">
        <v>39</v>
      </c>
      <c r="Q20" s="53"/>
      <c r="R20" s="61"/>
      <c r="S20" s="61"/>
      <c r="T20" s="61"/>
      <c r="U20" s="61"/>
      <c r="V20" s="7"/>
    </row>
    <row r="21" spans="1:22" ht="15" customHeight="1" x14ac:dyDescent="0.25">
      <c r="A21" s="58" t="s">
        <v>56</v>
      </c>
      <c r="B21" s="46" t="s">
        <v>57</v>
      </c>
      <c r="C21" s="49" t="s">
        <v>34</v>
      </c>
      <c r="D21" s="49" t="s">
        <v>35</v>
      </c>
      <c r="E21" s="48" t="s">
        <v>44</v>
      </c>
      <c r="F21" s="48" t="s">
        <v>45</v>
      </c>
      <c r="G21" s="49">
        <v>1</v>
      </c>
      <c r="H21" s="62">
        <v>3.1</v>
      </c>
      <c r="I21" s="62">
        <v>3.1</v>
      </c>
      <c r="J21" s="62">
        <v>3.1</v>
      </c>
      <c r="K21" s="62">
        <v>3.1</v>
      </c>
      <c r="L21" s="48" t="s">
        <v>39</v>
      </c>
      <c r="M21" s="48" t="s">
        <v>39</v>
      </c>
      <c r="N21" s="49" t="s">
        <v>39</v>
      </c>
      <c r="O21" s="49" t="s">
        <v>39</v>
      </c>
      <c r="P21" s="52" t="s">
        <v>39</v>
      </c>
      <c r="Q21" s="53"/>
      <c r="R21" s="63"/>
      <c r="S21" s="63"/>
      <c r="T21" s="63"/>
      <c r="U21" s="63"/>
      <c r="V21" s="7"/>
    </row>
    <row r="22" spans="1:22" ht="15" customHeight="1" x14ac:dyDescent="0.25">
      <c r="A22" s="58" t="s">
        <v>58</v>
      </c>
      <c r="B22" s="64" t="s">
        <v>59</v>
      </c>
      <c r="C22" s="47" t="s">
        <v>34</v>
      </c>
      <c r="D22" s="47" t="s">
        <v>35</v>
      </c>
      <c r="E22" s="59" t="s">
        <v>36</v>
      </c>
      <c r="F22" s="48" t="s">
        <v>37</v>
      </c>
      <c r="G22" s="49">
        <v>4</v>
      </c>
      <c r="H22" s="50">
        <v>1</v>
      </c>
      <c r="I22" s="50">
        <v>2.25</v>
      </c>
      <c r="J22" s="50">
        <v>1.5</v>
      </c>
      <c r="K22" s="65">
        <v>5</v>
      </c>
      <c r="L22" s="48" t="s">
        <v>39</v>
      </c>
      <c r="M22" s="48" t="s">
        <v>39</v>
      </c>
      <c r="N22" s="66">
        <v>50</v>
      </c>
      <c r="O22" s="49">
        <f>K22</f>
        <v>5</v>
      </c>
      <c r="P22" s="52" t="str">
        <f>IF(LEFT(O22,1)="&lt;",IF(N22&gt;=VALUE(RIGHT(K22,LEN(K22)-1)),"Yes","No"),IF(OR(N22&gt;=O22,O22="-"),"Yes","No"))</f>
        <v>Yes</v>
      </c>
      <c r="Q22" s="53"/>
      <c r="R22" s="54"/>
      <c r="S22" s="54"/>
      <c r="T22" s="54"/>
      <c r="U22" s="67"/>
      <c r="V22" s="7"/>
    </row>
    <row r="23" spans="1:22" ht="15" customHeight="1" x14ac:dyDescent="0.25">
      <c r="A23" s="58" t="s">
        <v>60</v>
      </c>
      <c r="B23" s="46" t="s">
        <v>60</v>
      </c>
      <c r="C23" s="68" t="s">
        <v>60</v>
      </c>
      <c r="D23" s="49" t="s">
        <v>60</v>
      </c>
      <c r="E23" s="59" t="s">
        <v>36</v>
      </c>
      <c r="F23" s="48" t="s">
        <v>37</v>
      </c>
      <c r="G23" s="49">
        <v>4</v>
      </c>
      <c r="H23" s="69">
        <v>6.91</v>
      </c>
      <c r="I23" s="69">
        <v>7.14</v>
      </c>
      <c r="J23" s="69">
        <v>7.19</v>
      </c>
      <c r="K23" s="69">
        <v>7.28</v>
      </c>
      <c r="L23" s="48" t="s">
        <v>39</v>
      </c>
      <c r="M23" s="48" t="s">
        <v>39</v>
      </c>
      <c r="N23" s="70" t="s">
        <v>61</v>
      </c>
      <c r="O23" s="71" t="str">
        <f>TEXT(H23,"0.00")&amp;" - "&amp;TEXT(K23,"0.00")</f>
        <v>6.91 - 7.28</v>
      </c>
      <c r="P23" s="52" t="str">
        <f>IF(AND(H23&gt;=6.5,K23&lt;=8.5),"Yes","No")</f>
        <v>Yes</v>
      </c>
      <c r="Q23" s="53"/>
      <c r="R23" s="63"/>
      <c r="S23" s="63"/>
      <c r="T23" s="63"/>
      <c r="U23" s="63"/>
      <c r="V23" s="7"/>
    </row>
    <row r="24" spans="1:22" x14ac:dyDescent="0.25"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6" spans="1:22" ht="13" x14ac:dyDescent="0.3">
      <c r="A26" s="14" t="s">
        <v>62</v>
      </c>
      <c r="B26" s="14"/>
      <c r="C26" s="15" t="s">
        <v>63</v>
      </c>
      <c r="D26" s="16"/>
      <c r="E26" s="17"/>
      <c r="F26" s="17"/>
      <c r="G26" s="17"/>
      <c r="H26" s="17"/>
      <c r="I26" s="17"/>
      <c r="J26" s="18"/>
      <c r="K26" s="18"/>
      <c r="L26" s="18"/>
      <c r="M26" s="18"/>
      <c r="N26" s="18"/>
      <c r="O26" s="18"/>
      <c r="P26" s="19"/>
    </row>
    <row r="27" spans="1:22" ht="13" x14ac:dyDescent="0.3">
      <c r="A27" s="22" t="s">
        <v>64</v>
      </c>
      <c r="B27" s="22"/>
      <c r="C27" s="22"/>
      <c r="D27" s="23"/>
      <c r="E27" s="23"/>
      <c r="F27" s="23"/>
      <c r="G27" s="23"/>
      <c r="H27" s="23"/>
      <c r="I27" s="23"/>
      <c r="J27" s="24"/>
      <c r="K27" s="24"/>
      <c r="L27" s="24"/>
      <c r="M27" s="24"/>
      <c r="N27" s="24"/>
      <c r="O27" s="24"/>
      <c r="P27" s="25"/>
    </row>
    <row r="28" spans="1:22" ht="13" x14ac:dyDescent="0.3">
      <c r="A28" s="14"/>
      <c r="B28" s="14"/>
      <c r="C28" s="27"/>
      <c r="D28" s="27"/>
      <c r="E28" s="27"/>
      <c r="F28" s="27"/>
      <c r="G28" s="28" t="s">
        <v>65</v>
      </c>
      <c r="H28" s="29" t="s">
        <v>13</v>
      </c>
      <c r="I28" s="30"/>
      <c r="J28" s="30"/>
      <c r="K28" s="31"/>
      <c r="L28" s="31"/>
      <c r="M28" s="31"/>
      <c r="N28" s="31"/>
      <c r="O28" s="31"/>
      <c r="P28" s="32"/>
    </row>
    <row r="29" spans="1:22" ht="13" x14ac:dyDescent="0.3">
      <c r="A29" s="22"/>
      <c r="B29" s="22"/>
      <c r="C29" s="33"/>
      <c r="D29" s="33"/>
      <c r="E29" s="33"/>
      <c r="F29" s="33"/>
      <c r="G29" s="34"/>
      <c r="H29" s="35" t="s">
        <v>14</v>
      </c>
      <c r="I29" s="36"/>
      <c r="J29" s="36"/>
      <c r="K29" s="37"/>
      <c r="L29" s="37"/>
      <c r="M29" s="37"/>
      <c r="N29" s="37"/>
      <c r="O29" s="37"/>
      <c r="P29" s="38"/>
    </row>
    <row r="30" spans="1:22" ht="13" x14ac:dyDescent="0.3">
      <c r="A30" s="22"/>
      <c r="B30" s="22"/>
      <c r="C30" s="33" t="s">
        <v>15</v>
      </c>
      <c r="D30" s="22"/>
      <c r="E30" s="22" t="s">
        <v>16</v>
      </c>
      <c r="F30" s="22"/>
      <c r="G30" s="34"/>
      <c r="H30" s="27"/>
      <c r="I30" s="40" t="s">
        <v>17</v>
      </c>
      <c r="J30" s="14" t="s">
        <v>18</v>
      </c>
      <c r="K30" s="27"/>
      <c r="L30" s="14" t="s">
        <v>19</v>
      </c>
      <c r="M30" s="14" t="s">
        <v>20</v>
      </c>
      <c r="N30" s="14" t="s">
        <v>21</v>
      </c>
      <c r="O30" s="14" t="s">
        <v>21</v>
      </c>
      <c r="P30" s="27" t="s">
        <v>22</v>
      </c>
    </row>
    <row r="31" spans="1:22" ht="13" x14ac:dyDescent="0.3">
      <c r="A31" s="41" t="s">
        <v>23</v>
      </c>
      <c r="B31" s="41"/>
      <c r="C31" s="42" t="s">
        <v>24</v>
      </c>
      <c r="D31" s="41"/>
      <c r="E31" s="41" t="s">
        <v>25</v>
      </c>
      <c r="F31" s="41"/>
      <c r="G31" s="43"/>
      <c r="H31" s="42" t="s">
        <v>26</v>
      </c>
      <c r="I31" s="42" t="s">
        <v>27</v>
      </c>
      <c r="J31" s="42" t="s">
        <v>27</v>
      </c>
      <c r="K31" s="42" t="s">
        <v>28</v>
      </c>
      <c r="L31" s="41" t="s">
        <v>29</v>
      </c>
      <c r="M31" s="41" t="s">
        <v>30</v>
      </c>
      <c r="N31" s="41" t="s">
        <v>29</v>
      </c>
      <c r="O31" s="41" t="s">
        <v>30</v>
      </c>
      <c r="P31" s="42" t="s">
        <v>31</v>
      </c>
    </row>
    <row r="32" spans="1:22" ht="15" customHeight="1" x14ac:dyDescent="0.25">
      <c r="A32" s="46" t="s">
        <v>32</v>
      </c>
      <c r="B32" s="46" t="s">
        <v>33</v>
      </c>
      <c r="C32" s="47" t="s">
        <v>34</v>
      </c>
      <c r="D32" s="47" t="s">
        <v>35</v>
      </c>
      <c r="E32" s="48" t="s">
        <v>66</v>
      </c>
      <c r="F32" s="48"/>
      <c r="G32" s="72" t="s">
        <v>67</v>
      </c>
      <c r="H32" s="73" t="s">
        <v>67</v>
      </c>
      <c r="I32" s="73" t="s">
        <v>67</v>
      </c>
      <c r="J32" s="73" t="s">
        <v>67</v>
      </c>
      <c r="K32" s="73" t="s">
        <v>67</v>
      </c>
      <c r="L32" s="48" t="s">
        <v>39</v>
      </c>
      <c r="M32" s="48" t="s">
        <v>39</v>
      </c>
      <c r="N32" s="48" t="s">
        <v>39</v>
      </c>
      <c r="O32" s="48" t="s">
        <v>39</v>
      </c>
      <c r="P32" s="48" t="s">
        <v>39</v>
      </c>
    </row>
    <row r="33" spans="1:16" ht="15" customHeight="1" x14ac:dyDescent="0.25">
      <c r="A33" s="46" t="s">
        <v>68</v>
      </c>
      <c r="B33" s="46" t="s">
        <v>69</v>
      </c>
      <c r="C33" s="47" t="s">
        <v>70</v>
      </c>
      <c r="D33" s="47" t="s">
        <v>71</v>
      </c>
      <c r="E33" s="48" t="s">
        <v>66</v>
      </c>
      <c r="F33" s="48"/>
      <c r="G33" s="74" t="s">
        <v>67</v>
      </c>
      <c r="H33" s="73" t="s">
        <v>67</v>
      </c>
      <c r="I33" s="73" t="s">
        <v>67</v>
      </c>
      <c r="J33" s="73" t="s">
        <v>67</v>
      </c>
      <c r="K33" s="73" t="s">
        <v>67</v>
      </c>
      <c r="L33" s="48" t="s">
        <v>39</v>
      </c>
      <c r="M33" s="48" t="s">
        <v>39</v>
      </c>
      <c r="N33" s="48" t="s">
        <v>39</v>
      </c>
      <c r="O33" s="48" t="s">
        <v>39</v>
      </c>
      <c r="P33" s="48" t="s">
        <v>39</v>
      </c>
    </row>
    <row r="34" spans="1:16" ht="15" customHeight="1" x14ac:dyDescent="0.25">
      <c r="A34" s="46" t="s">
        <v>52</v>
      </c>
      <c r="B34" s="46" t="s">
        <v>53</v>
      </c>
      <c r="C34" s="47" t="s">
        <v>34</v>
      </c>
      <c r="D34" s="47" t="s">
        <v>35</v>
      </c>
      <c r="E34" s="48" t="s">
        <v>66</v>
      </c>
      <c r="F34" s="48"/>
      <c r="G34" s="72" t="s">
        <v>67</v>
      </c>
      <c r="H34" s="73" t="s">
        <v>67</v>
      </c>
      <c r="I34" s="73" t="s">
        <v>67</v>
      </c>
      <c r="J34" s="73" t="s">
        <v>67</v>
      </c>
      <c r="K34" s="73" t="s">
        <v>67</v>
      </c>
      <c r="L34" s="48" t="s">
        <v>39</v>
      </c>
      <c r="M34" s="48" t="s">
        <v>39</v>
      </c>
      <c r="N34" s="48" t="s">
        <v>39</v>
      </c>
      <c r="O34" s="48" t="s">
        <v>39</v>
      </c>
      <c r="P34" s="48" t="s">
        <v>39</v>
      </c>
    </row>
    <row r="35" spans="1:16" ht="15" customHeight="1" x14ac:dyDescent="0.25">
      <c r="A35" s="46" t="s">
        <v>58</v>
      </c>
      <c r="B35" s="46" t="s">
        <v>59</v>
      </c>
      <c r="C35" s="47" t="s">
        <v>34</v>
      </c>
      <c r="D35" s="75" t="s">
        <v>35</v>
      </c>
      <c r="E35" s="48" t="s">
        <v>66</v>
      </c>
      <c r="F35" s="48"/>
      <c r="G35" s="72" t="s">
        <v>67</v>
      </c>
      <c r="H35" s="73" t="s">
        <v>67</v>
      </c>
      <c r="I35" s="73" t="s">
        <v>67</v>
      </c>
      <c r="J35" s="73" t="s">
        <v>67</v>
      </c>
      <c r="K35" s="73" t="s">
        <v>67</v>
      </c>
      <c r="L35" s="48" t="s">
        <v>39</v>
      </c>
      <c r="M35" s="48" t="s">
        <v>39</v>
      </c>
      <c r="N35" s="48" t="s">
        <v>39</v>
      </c>
      <c r="O35" s="48" t="s">
        <v>39</v>
      </c>
      <c r="P35" s="48" t="s">
        <v>39</v>
      </c>
    </row>
    <row r="36" spans="1:16" ht="15" customHeight="1" x14ac:dyDescent="0.25">
      <c r="A36" s="46" t="s">
        <v>60</v>
      </c>
      <c r="B36" s="46" t="s">
        <v>60</v>
      </c>
      <c r="C36" s="68" t="s">
        <v>60</v>
      </c>
      <c r="D36" s="50" t="s">
        <v>60</v>
      </c>
      <c r="E36" s="48" t="s">
        <v>66</v>
      </c>
      <c r="F36" s="48"/>
      <c r="G36" s="72" t="s">
        <v>67</v>
      </c>
      <c r="H36" s="76" t="s">
        <v>67</v>
      </c>
      <c r="I36" s="76" t="s">
        <v>67</v>
      </c>
      <c r="J36" s="76" t="s">
        <v>67</v>
      </c>
      <c r="K36" s="76" t="s">
        <v>67</v>
      </c>
      <c r="L36" s="48" t="s">
        <v>39</v>
      </c>
      <c r="M36" s="48" t="s">
        <v>39</v>
      </c>
      <c r="N36" s="48" t="s">
        <v>39</v>
      </c>
      <c r="O36" s="48" t="s">
        <v>39</v>
      </c>
      <c r="P36" s="48" t="s">
        <v>39</v>
      </c>
    </row>
    <row r="37" spans="1:16" x14ac:dyDescent="0.25">
      <c r="A37" s="3" t="s">
        <v>72</v>
      </c>
    </row>
    <row r="38" spans="1:16" x14ac:dyDescent="0.25">
      <c r="A38" s="77"/>
      <c r="B38" s="78"/>
    </row>
    <row r="40" spans="1:16" ht="13" x14ac:dyDescent="0.3">
      <c r="A40" s="14" t="s">
        <v>73</v>
      </c>
      <c r="B40" s="14"/>
      <c r="C40" s="15" t="s">
        <v>74</v>
      </c>
      <c r="D40" s="16"/>
      <c r="E40" s="17"/>
      <c r="F40" s="17"/>
      <c r="G40" s="17"/>
      <c r="H40" s="17"/>
      <c r="I40" s="17"/>
      <c r="J40" s="18"/>
      <c r="K40" s="18"/>
      <c r="L40" s="18"/>
      <c r="M40" s="18"/>
      <c r="N40" s="18"/>
      <c r="O40" s="18"/>
      <c r="P40" s="19"/>
    </row>
    <row r="41" spans="1:16" ht="13" x14ac:dyDescent="0.3">
      <c r="A41" s="22" t="s">
        <v>75</v>
      </c>
      <c r="B41" s="22"/>
      <c r="C41" s="22"/>
      <c r="D41" s="23"/>
      <c r="E41" s="23"/>
      <c r="F41" s="23"/>
      <c r="G41" s="23"/>
      <c r="H41" s="23"/>
      <c r="I41" s="23"/>
      <c r="J41" s="24"/>
      <c r="K41" s="24"/>
      <c r="L41" s="24"/>
      <c r="M41" s="24"/>
      <c r="N41" s="24"/>
      <c r="O41" s="24"/>
      <c r="P41" s="25"/>
    </row>
    <row r="42" spans="1:16" ht="13" x14ac:dyDescent="0.3">
      <c r="A42" s="14"/>
      <c r="B42" s="14"/>
      <c r="C42" s="27"/>
      <c r="D42" s="27"/>
      <c r="E42" s="27"/>
      <c r="F42" s="27"/>
      <c r="G42" s="28" t="s">
        <v>12</v>
      </c>
      <c r="H42" s="29" t="s">
        <v>13</v>
      </c>
      <c r="I42" s="30"/>
      <c r="J42" s="30"/>
      <c r="K42" s="31"/>
      <c r="L42" s="31"/>
      <c r="M42" s="31"/>
      <c r="N42" s="31"/>
      <c r="O42" s="31"/>
      <c r="P42" s="32"/>
    </row>
    <row r="43" spans="1:16" ht="13" x14ac:dyDescent="0.3">
      <c r="A43" s="22"/>
      <c r="B43" s="22"/>
      <c r="C43" s="33"/>
      <c r="D43" s="33"/>
      <c r="E43" s="33"/>
      <c r="F43" s="33"/>
      <c r="G43" s="34"/>
      <c r="H43" s="35" t="s">
        <v>14</v>
      </c>
      <c r="I43" s="36"/>
      <c r="J43" s="36"/>
      <c r="K43" s="37"/>
      <c r="L43" s="37"/>
      <c r="M43" s="37"/>
      <c r="N43" s="37"/>
      <c r="O43" s="37"/>
      <c r="P43" s="38"/>
    </row>
    <row r="44" spans="1:16" ht="13" x14ac:dyDescent="0.3">
      <c r="A44" s="22"/>
      <c r="B44" s="22"/>
      <c r="C44" s="33" t="s">
        <v>15</v>
      </c>
      <c r="D44" s="22"/>
      <c r="E44" s="22" t="s">
        <v>16</v>
      </c>
      <c r="F44" s="22"/>
      <c r="G44" s="34"/>
      <c r="H44" s="27"/>
      <c r="I44" s="40" t="s">
        <v>17</v>
      </c>
      <c r="J44" s="14" t="s">
        <v>18</v>
      </c>
      <c r="K44" s="27"/>
      <c r="L44" s="14" t="s">
        <v>19</v>
      </c>
      <c r="M44" s="14" t="s">
        <v>20</v>
      </c>
      <c r="N44" s="14" t="s">
        <v>21</v>
      </c>
      <c r="O44" s="14" t="s">
        <v>21</v>
      </c>
      <c r="P44" s="27" t="s">
        <v>22</v>
      </c>
    </row>
    <row r="45" spans="1:16" ht="13" x14ac:dyDescent="0.3">
      <c r="A45" s="41" t="s">
        <v>23</v>
      </c>
      <c r="B45" s="41"/>
      <c r="C45" s="42" t="s">
        <v>24</v>
      </c>
      <c r="D45" s="41"/>
      <c r="E45" s="41" t="s">
        <v>25</v>
      </c>
      <c r="F45" s="41"/>
      <c r="G45" s="43"/>
      <c r="H45" s="42" t="s">
        <v>26</v>
      </c>
      <c r="I45" s="42" t="s">
        <v>27</v>
      </c>
      <c r="J45" s="42" t="s">
        <v>27</v>
      </c>
      <c r="K45" s="42" t="s">
        <v>28</v>
      </c>
      <c r="L45" s="41" t="s">
        <v>29</v>
      </c>
      <c r="M45" s="41" t="s">
        <v>30</v>
      </c>
      <c r="N45" s="41" t="s">
        <v>29</v>
      </c>
      <c r="O45" s="41" t="s">
        <v>30</v>
      </c>
      <c r="P45" s="42" t="s">
        <v>31</v>
      </c>
    </row>
    <row r="46" spans="1:16" ht="15" customHeight="1" x14ac:dyDescent="0.25">
      <c r="A46" s="46" t="s">
        <v>32</v>
      </c>
      <c r="B46" s="46" t="s">
        <v>33</v>
      </c>
      <c r="C46" s="47" t="s">
        <v>34</v>
      </c>
      <c r="D46" s="47" t="s">
        <v>35</v>
      </c>
      <c r="E46" s="48" t="s">
        <v>76</v>
      </c>
      <c r="F46" s="48"/>
      <c r="G46" s="72" t="s">
        <v>67</v>
      </c>
      <c r="H46" s="73" t="s">
        <v>67</v>
      </c>
      <c r="I46" s="73" t="s">
        <v>67</v>
      </c>
      <c r="J46" s="73" t="s">
        <v>67</v>
      </c>
      <c r="K46" s="73" t="s">
        <v>67</v>
      </c>
      <c r="L46" s="48" t="s">
        <v>39</v>
      </c>
      <c r="M46" s="48" t="s">
        <v>39</v>
      </c>
      <c r="N46" s="48" t="s">
        <v>39</v>
      </c>
      <c r="O46" s="48" t="s">
        <v>39</v>
      </c>
      <c r="P46" s="48" t="s">
        <v>39</v>
      </c>
    </row>
    <row r="47" spans="1:16" ht="15" customHeight="1" x14ac:dyDescent="0.25">
      <c r="A47" s="46" t="s">
        <v>40</v>
      </c>
      <c r="B47" s="46" t="s">
        <v>40</v>
      </c>
      <c r="C47" s="49" t="s">
        <v>42</v>
      </c>
      <c r="D47" s="49" t="s">
        <v>43</v>
      </c>
      <c r="E47" s="48" t="s">
        <v>76</v>
      </c>
      <c r="F47" s="48"/>
      <c r="G47" s="72" t="s">
        <v>67</v>
      </c>
      <c r="H47" s="73" t="s">
        <v>67</v>
      </c>
      <c r="I47" s="73" t="s">
        <v>67</v>
      </c>
      <c r="J47" s="73" t="s">
        <v>67</v>
      </c>
      <c r="K47" s="73" t="s">
        <v>67</v>
      </c>
      <c r="L47" s="48" t="s">
        <v>39</v>
      </c>
      <c r="M47" s="48" t="s">
        <v>39</v>
      </c>
      <c r="N47" s="48" t="s">
        <v>39</v>
      </c>
      <c r="O47" s="48" t="s">
        <v>39</v>
      </c>
      <c r="P47" s="48" t="s">
        <v>39</v>
      </c>
    </row>
    <row r="48" spans="1:16" ht="15" customHeight="1" x14ac:dyDescent="0.25">
      <c r="A48" s="46" t="s">
        <v>68</v>
      </c>
      <c r="B48" s="46" t="s">
        <v>69</v>
      </c>
      <c r="C48" s="47" t="s">
        <v>70</v>
      </c>
      <c r="D48" s="47" t="s">
        <v>71</v>
      </c>
      <c r="E48" s="48" t="s">
        <v>76</v>
      </c>
      <c r="F48" s="48"/>
      <c r="G48" s="72" t="s">
        <v>67</v>
      </c>
      <c r="H48" s="73" t="s">
        <v>67</v>
      </c>
      <c r="I48" s="73" t="s">
        <v>67</v>
      </c>
      <c r="J48" s="73" t="s">
        <v>67</v>
      </c>
      <c r="K48" s="73" t="s">
        <v>67</v>
      </c>
      <c r="L48" s="48" t="s">
        <v>39</v>
      </c>
      <c r="M48" s="48" t="s">
        <v>39</v>
      </c>
      <c r="N48" s="48" t="s">
        <v>39</v>
      </c>
      <c r="O48" s="48" t="s">
        <v>39</v>
      </c>
      <c r="P48" s="48" t="s">
        <v>39</v>
      </c>
    </row>
    <row r="49" spans="1:16" ht="15" customHeight="1" x14ac:dyDescent="0.25">
      <c r="A49" s="46" t="s">
        <v>77</v>
      </c>
      <c r="B49" s="46" t="s">
        <v>49</v>
      </c>
      <c r="C49" s="47" t="s">
        <v>34</v>
      </c>
      <c r="D49" s="47" t="s">
        <v>35</v>
      </c>
      <c r="E49" s="48" t="s">
        <v>76</v>
      </c>
      <c r="F49" s="48"/>
      <c r="G49" s="72" t="s">
        <v>67</v>
      </c>
      <c r="H49" s="76" t="s">
        <v>67</v>
      </c>
      <c r="I49" s="76" t="s">
        <v>67</v>
      </c>
      <c r="J49" s="76" t="s">
        <v>67</v>
      </c>
      <c r="K49" s="76" t="s">
        <v>67</v>
      </c>
      <c r="L49" s="48" t="s">
        <v>39</v>
      </c>
      <c r="M49" s="48" t="s">
        <v>39</v>
      </c>
      <c r="N49" s="48" t="s">
        <v>39</v>
      </c>
      <c r="O49" s="48" t="s">
        <v>39</v>
      </c>
      <c r="P49" s="48" t="s">
        <v>39</v>
      </c>
    </row>
    <row r="50" spans="1:16" ht="15" customHeight="1" x14ac:dyDescent="0.25">
      <c r="A50" s="46" t="s">
        <v>46</v>
      </c>
      <c r="B50" s="46" t="s">
        <v>47</v>
      </c>
      <c r="C50" s="47" t="s">
        <v>34</v>
      </c>
      <c r="D50" s="47" t="s">
        <v>35</v>
      </c>
      <c r="E50" s="48" t="s">
        <v>76</v>
      </c>
      <c r="F50" s="48"/>
      <c r="G50" s="72" t="s">
        <v>67</v>
      </c>
      <c r="H50" s="79" t="s">
        <v>67</v>
      </c>
      <c r="I50" s="79" t="s">
        <v>67</v>
      </c>
      <c r="J50" s="79" t="s">
        <v>67</v>
      </c>
      <c r="K50" s="79" t="s">
        <v>67</v>
      </c>
      <c r="L50" s="48" t="s">
        <v>39</v>
      </c>
      <c r="M50" s="48" t="s">
        <v>39</v>
      </c>
      <c r="N50" s="48" t="s">
        <v>39</v>
      </c>
      <c r="O50" s="48" t="s">
        <v>39</v>
      </c>
      <c r="P50" s="48" t="s">
        <v>39</v>
      </c>
    </row>
    <row r="51" spans="1:16" ht="15" customHeight="1" x14ac:dyDescent="0.25">
      <c r="A51" s="46" t="s">
        <v>50</v>
      </c>
      <c r="B51" s="46" t="s">
        <v>51</v>
      </c>
      <c r="C51" s="47" t="s">
        <v>34</v>
      </c>
      <c r="D51" s="47" t="s">
        <v>35</v>
      </c>
      <c r="E51" s="48" t="s">
        <v>76</v>
      </c>
      <c r="F51" s="48"/>
      <c r="G51" s="72" t="s">
        <v>67</v>
      </c>
      <c r="H51" s="80" t="s">
        <v>67</v>
      </c>
      <c r="I51" s="80" t="s">
        <v>67</v>
      </c>
      <c r="J51" s="80" t="s">
        <v>67</v>
      </c>
      <c r="K51" s="80" t="s">
        <v>67</v>
      </c>
      <c r="L51" s="48" t="s">
        <v>39</v>
      </c>
      <c r="M51" s="48" t="s">
        <v>39</v>
      </c>
      <c r="N51" s="48" t="s">
        <v>39</v>
      </c>
      <c r="O51" s="48" t="s">
        <v>39</v>
      </c>
      <c r="P51" s="48" t="s">
        <v>39</v>
      </c>
    </row>
    <row r="52" spans="1:16" ht="15" customHeight="1" x14ac:dyDescent="0.25">
      <c r="A52" s="46" t="s">
        <v>60</v>
      </c>
      <c r="B52" s="46" t="s">
        <v>60</v>
      </c>
      <c r="C52" s="47" t="s">
        <v>60</v>
      </c>
      <c r="D52" s="47" t="s">
        <v>60</v>
      </c>
      <c r="E52" s="48" t="s">
        <v>76</v>
      </c>
      <c r="F52" s="48"/>
      <c r="G52" s="72" t="s">
        <v>67</v>
      </c>
      <c r="H52" s="81" t="s">
        <v>67</v>
      </c>
      <c r="I52" s="81" t="s">
        <v>67</v>
      </c>
      <c r="J52" s="81" t="s">
        <v>67</v>
      </c>
      <c r="K52" s="81" t="s">
        <v>67</v>
      </c>
      <c r="L52" s="48" t="s">
        <v>39</v>
      </c>
      <c r="M52" s="48" t="s">
        <v>39</v>
      </c>
      <c r="N52" s="48" t="s">
        <v>39</v>
      </c>
      <c r="O52" s="48" t="s">
        <v>39</v>
      </c>
      <c r="P52" s="48" t="s">
        <v>39</v>
      </c>
    </row>
    <row r="53" spans="1:16" ht="15" customHeight="1" x14ac:dyDescent="0.25">
      <c r="A53" s="46" t="s">
        <v>56</v>
      </c>
      <c r="B53" s="46" t="s">
        <v>57</v>
      </c>
      <c r="C53" s="47" t="s">
        <v>34</v>
      </c>
      <c r="D53" s="47" t="s">
        <v>35</v>
      </c>
      <c r="E53" s="48" t="s">
        <v>76</v>
      </c>
      <c r="F53" s="48"/>
      <c r="G53" s="72" t="s">
        <v>67</v>
      </c>
      <c r="H53" s="76" t="s">
        <v>67</v>
      </c>
      <c r="I53" s="76" t="s">
        <v>67</v>
      </c>
      <c r="J53" s="76" t="s">
        <v>67</v>
      </c>
      <c r="K53" s="76" t="s">
        <v>67</v>
      </c>
      <c r="L53" s="48" t="s">
        <v>39</v>
      </c>
      <c r="M53" s="48" t="s">
        <v>39</v>
      </c>
      <c r="N53" s="48" t="s">
        <v>39</v>
      </c>
      <c r="O53" s="48" t="s">
        <v>39</v>
      </c>
      <c r="P53" s="48" t="s">
        <v>39</v>
      </c>
    </row>
    <row r="54" spans="1:16" ht="15" customHeight="1" x14ac:dyDescent="0.25">
      <c r="A54" s="46" t="s">
        <v>58</v>
      </c>
      <c r="B54" s="46" t="s">
        <v>59</v>
      </c>
      <c r="C54" s="47" t="s">
        <v>34</v>
      </c>
      <c r="D54" s="47" t="s">
        <v>35</v>
      </c>
      <c r="E54" s="48" t="s">
        <v>76</v>
      </c>
      <c r="F54" s="48"/>
      <c r="G54" s="72" t="s">
        <v>67</v>
      </c>
      <c r="H54" s="73" t="s">
        <v>67</v>
      </c>
      <c r="I54" s="73" t="s">
        <v>67</v>
      </c>
      <c r="J54" s="73" t="s">
        <v>67</v>
      </c>
      <c r="K54" s="73" t="s">
        <v>67</v>
      </c>
      <c r="L54" s="48" t="s">
        <v>39</v>
      </c>
      <c r="M54" s="48" t="s">
        <v>39</v>
      </c>
      <c r="N54" s="48" t="s">
        <v>39</v>
      </c>
      <c r="O54" s="48" t="s">
        <v>39</v>
      </c>
      <c r="P54" s="48" t="s">
        <v>39</v>
      </c>
    </row>
    <row r="55" spans="1:16" x14ac:dyDescent="0.25">
      <c r="A55" s="82"/>
    </row>
    <row r="59" spans="1:16" ht="13" x14ac:dyDescent="0.3">
      <c r="A59" s="14" t="s">
        <v>78</v>
      </c>
      <c r="B59" s="14"/>
      <c r="C59" s="15" t="s">
        <v>79</v>
      </c>
      <c r="D59" s="16"/>
      <c r="E59" s="17"/>
      <c r="F59" s="17"/>
      <c r="G59" s="17"/>
      <c r="H59" s="17"/>
      <c r="I59" s="17"/>
      <c r="J59" s="18"/>
      <c r="K59" s="18"/>
      <c r="L59" s="18"/>
      <c r="M59" s="18"/>
      <c r="N59" s="18"/>
      <c r="O59" s="18"/>
      <c r="P59" s="19"/>
    </row>
    <row r="60" spans="1:16" ht="13" x14ac:dyDescent="0.3">
      <c r="A60" s="22" t="s">
        <v>80</v>
      </c>
      <c r="B60" s="22"/>
      <c r="C60" s="22"/>
      <c r="D60" s="23"/>
      <c r="E60" s="23"/>
      <c r="F60" s="23"/>
      <c r="G60" s="23"/>
      <c r="H60" s="23"/>
      <c r="I60" s="23"/>
      <c r="J60" s="24"/>
      <c r="K60" s="24"/>
      <c r="L60" s="24"/>
      <c r="M60" s="24"/>
      <c r="N60" s="24"/>
      <c r="O60" s="24"/>
      <c r="P60" s="25"/>
    </row>
    <row r="61" spans="1:16" ht="13" x14ac:dyDescent="0.3">
      <c r="A61" s="14"/>
      <c r="B61" s="14"/>
      <c r="C61" s="27"/>
      <c r="D61" s="27"/>
      <c r="E61" s="27"/>
      <c r="F61" s="27"/>
      <c r="G61" s="28" t="s">
        <v>12</v>
      </c>
      <c r="H61" s="29" t="s">
        <v>13</v>
      </c>
      <c r="I61" s="30"/>
      <c r="J61" s="30"/>
      <c r="K61" s="31"/>
      <c r="L61" s="31"/>
      <c r="M61" s="31"/>
      <c r="N61" s="31"/>
      <c r="O61" s="31"/>
      <c r="P61" s="32"/>
    </row>
    <row r="62" spans="1:16" ht="13" x14ac:dyDescent="0.3">
      <c r="A62" s="22"/>
      <c r="B62" s="22"/>
      <c r="C62" s="33"/>
      <c r="D62" s="33"/>
      <c r="E62" s="33"/>
      <c r="F62" s="33"/>
      <c r="G62" s="34"/>
      <c r="H62" s="35" t="s">
        <v>14</v>
      </c>
      <c r="I62" s="36"/>
      <c r="J62" s="36"/>
      <c r="K62" s="37"/>
      <c r="L62" s="37"/>
      <c r="M62" s="37"/>
      <c r="N62" s="37"/>
      <c r="O62" s="37"/>
      <c r="P62" s="38"/>
    </row>
    <row r="63" spans="1:16" ht="13" x14ac:dyDescent="0.3">
      <c r="A63" s="22"/>
      <c r="B63" s="22"/>
      <c r="C63" s="33" t="s">
        <v>15</v>
      </c>
      <c r="D63" s="22"/>
      <c r="E63" s="22" t="s">
        <v>16</v>
      </c>
      <c r="F63" s="22"/>
      <c r="G63" s="34"/>
      <c r="H63" s="27"/>
      <c r="I63" s="40" t="s">
        <v>17</v>
      </c>
      <c r="J63" s="14" t="s">
        <v>18</v>
      </c>
      <c r="K63" s="27"/>
      <c r="L63" s="14" t="s">
        <v>19</v>
      </c>
      <c r="M63" s="14" t="s">
        <v>20</v>
      </c>
      <c r="N63" s="14" t="s">
        <v>21</v>
      </c>
      <c r="O63" s="14" t="s">
        <v>21</v>
      </c>
      <c r="P63" s="27" t="s">
        <v>22</v>
      </c>
    </row>
    <row r="64" spans="1:16" ht="13" x14ac:dyDescent="0.3">
      <c r="A64" s="41" t="s">
        <v>23</v>
      </c>
      <c r="B64" s="41"/>
      <c r="C64" s="42" t="s">
        <v>24</v>
      </c>
      <c r="D64" s="41"/>
      <c r="E64" s="41" t="s">
        <v>25</v>
      </c>
      <c r="F64" s="41"/>
      <c r="G64" s="43"/>
      <c r="H64" s="42" t="s">
        <v>26</v>
      </c>
      <c r="I64" s="42" t="s">
        <v>27</v>
      </c>
      <c r="J64" s="42" t="s">
        <v>27</v>
      </c>
      <c r="K64" s="42" t="s">
        <v>28</v>
      </c>
      <c r="L64" s="41" t="s">
        <v>29</v>
      </c>
      <c r="M64" s="41" t="s">
        <v>30</v>
      </c>
      <c r="N64" s="41" t="s">
        <v>29</v>
      </c>
      <c r="O64" s="41" t="s">
        <v>30</v>
      </c>
      <c r="P64" s="42" t="s">
        <v>31</v>
      </c>
    </row>
    <row r="65" spans="1:16" ht="15" customHeight="1" x14ac:dyDescent="0.25">
      <c r="A65" s="46" t="s">
        <v>32</v>
      </c>
      <c r="B65" s="46" t="s">
        <v>33</v>
      </c>
      <c r="C65" s="47" t="s">
        <v>34</v>
      </c>
      <c r="D65" s="47" t="s">
        <v>35</v>
      </c>
      <c r="E65" s="48" t="s">
        <v>76</v>
      </c>
      <c r="F65" s="48"/>
      <c r="G65" s="72" t="s">
        <v>67</v>
      </c>
      <c r="H65" s="73" t="s">
        <v>67</v>
      </c>
      <c r="I65" s="73" t="s">
        <v>67</v>
      </c>
      <c r="J65" s="73" t="s">
        <v>67</v>
      </c>
      <c r="K65" s="73" t="s">
        <v>67</v>
      </c>
      <c r="L65" s="48" t="s">
        <v>39</v>
      </c>
      <c r="M65" s="48" t="s">
        <v>39</v>
      </c>
      <c r="N65" s="48" t="s">
        <v>39</v>
      </c>
      <c r="O65" s="48" t="s">
        <v>39</v>
      </c>
      <c r="P65" s="48" t="s">
        <v>39</v>
      </c>
    </row>
    <row r="66" spans="1:16" ht="15" customHeight="1" x14ac:dyDescent="0.25">
      <c r="A66" s="46" t="s">
        <v>40</v>
      </c>
      <c r="B66" s="46" t="s">
        <v>40</v>
      </c>
      <c r="C66" s="49" t="s">
        <v>42</v>
      </c>
      <c r="D66" s="49" t="s">
        <v>43</v>
      </c>
      <c r="E66" s="48" t="s">
        <v>76</v>
      </c>
      <c r="F66" s="48"/>
      <c r="G66" s="72" t="s">
        <v>67</v>
      </c>
      <c r="H66" s="73" t="s">
        <v>67</v>
      </c>
      <c r="I66" s="73" t="s">
        <v>67</v>
      </c>
      <c r="J66" s="73" t="s">
        <v>67</v>
      </c>
      <c r="K66" s="73" t="s">
        <v>67</v>
      </c>
      <c r="L66" s="48" t="s">
        <v>39</v>
      </c>
      <c r="M66" s="48" t="s">
        <v>39</v>
      </c>
      <c r="N66" s="48" t="s">
        <v>39</v>
      </c>
      <c r="O66" s="48" t="s">
        <v>39</v>
      </c>
      <c r="P66" s="48" t="s">
        <v>39</v>
      </c>
    </row>
    <row r="67" spans="1:16" ht="15" customHeight="1" x14ac:dyDescent="0.25">
      <c r="A67" s="46" t="s">
        <v>68</v>
      </c>
      <c r="B67" s="46" t="s">
        <v>69</v>
      </c>
      <c r="C67" s="47" t="s">
        <v>70</v>
      </c>
      <c r="D67" s="47" t="s">
        <v>71</v>
      </c>
      <c r="E67" s="48" t="s">
        <v>76</v>
      </c>
      <c r="F67" s="48"/>
      <c r="G67" s="72" t="s">
        <v>67</v>
      </c>
      <c r="H67" s="73" t="s">
        <v>67</v>
      </c>
      <c r="I67" s="73" t="s">
        <v>67</v>
      </c>
      <c r="J67" s="73" t="s">
        <v>67</v>
      </c>
      <c r="K67" s="73" t="s">
        <v>67</v>
      </c>
      <c r="L67" s="48" t="s">
        <v>39</v>
      </c>
      <c r="M67" s="48" t="s">
        <v>39</v>
      </c>
      <c r="N67" s="48" t="s">
        <v>39</v>
      </c>
      <c r="O67" s="48" t="s">
        <v>39</v>
      </c>
      <c r="P67" s="48" t="s">
        <v>39</v>
      </c>
    </row>
    <row r="68" spans="1:16" ht="15" customHeight="1" x14ac:dyDescent="0.25">
      <c r="A68" s="46" t="s">
        <v>77</v>
      </c>
      <c r="B68" s="46" t="s">
        <v>49</v>
      </c>
      <c r="C68" s="47" t="s">
        <v>34</v>
      </c>
      <c r="D68" s="47" t="s">
        <v>35</v>
      </c>
      <c r="E68" s="48" t="s">
        <v>76</v>
      </c>
      <c r="F68" s="48"/>
      <c r="G68" s="72" t="s">
        <v>67</v>
      </c>
      <c r="H68" s="76" t="s">
        <v>67</v>
      </c>
      <c r="I68" s="76" t="s">
        <v>67</v>
      </c>
      <c r="J68" s="76" t="s">
        <v>67</v>
      </c>
      <c r="K68" s="76" t="s">
        <v>67</v>
      </c>
      <c r="L68" s="48" t="s">
        <v>39</v>
      </c>
      <c r="M68" s="48" t="s">
        <v>39</v>
      </c>
      <c r="N68" s="48" t="s">
        <v>39</v>
      </c>
      <c r="O68" s="48" t="s">
        <v>39</v>
      </c>
      <c r="P68" s="48" t="s">
        <v>39</v>
      </c>
    </row>
    <row r="69" spans="1:16" ht="15" customHeight="1" x14ac:dyDescent="0.25">
      <c r="A69" s="46" t="s">
        <v>46</v>
      </c>
      <c r="B69" s="46" t="s">
        <v>47</v>
      </c>
      <c r="C69" s="47" t="s">
        <v>34</v>
      </c>
      <c r="D69" s="47" t="s">
        <v>35</v>
      </c>
      <c r="E69" s="48" t="s">
        <v>76</v>
      </c>
      <c r="F69" s="48"/>
      <c r="G69" s="72" t="s">
        <v>67</v>
      </c>
      <c r="H69" s="81" t="s">
        <v>67</v>
      </c>
      <c r="I69" s="81" t="s">
        <v>67</v>
      </c>
      <c r="J69" s="81" t="s">
        <v>67</v>
      </c>
      <c r="K69" s="81" t="s">
        <v>67</v>
      </c>
      <c r="L69" s="48" t="s">
        <v>39</v>
      </c>
      <c r="M69" s="48" t="s">
        <v>39</v>
      </c>
      <c r="N69" s="48" t="s">
        <v>39</v>
      </c>
      <c r="O69" s="48" t="s">
        <v>39</v>
      </c>
      <c r="P69" s="48" t="s">
        <v>39</v>
      </c>
    </row>
    <row r="70" spans="1:16" ht="15" customHeight="1" x14ac:dyDescent="0.25">
      <c r="A70" s="46" t="s">
        <v>50</v>
      </c>
      <c r="B70" s="46" t="s">
        <v>51</v>
      </c>
      <c r="C70" s="47" t="s">
        <v>34</v>
      </c>
      <c r="D70" s="47" t="s">
        <v>35</v>
      </c>
      <c r="E70" s="48" t="s">
        <v>76</v>
      </c>
      <c r="F70" s="48"/>
      <c r="G70" s="72" t="s">
        <v>67</v>
      </c>
      <c r="H70" s="76" t="s">
        <v>67</v>
      </c>
      <c r="I70" s="76" t="s">
        <v>67</v>
      </c>
      <c r="J70" s="76" t="s">
        <v>67</v>
      </c>
      <c r="K70" s="76" t="s">
        <v>67</v>
      </c>
      <c r="L70" s="48" t="s">
        <v>39</v>
      </c>
      <c r="M70" s="48" t="s">
        <v>39</v>
      </c>
      <c r="N70" s="48" t="s">
        <v>39</v>
      </c>
      <c r="O70" s="48" t="s">
        <v>39</v>
      </c>
      <c r="P70" s="48" t="s">
        <v>39</v>
      </c>
    </row>
    <row r="71" spans="1:16" ht="15" customHeight="1" x14ac:dyDescent="0.25">
      <c r="A71" s="46" t="s">
        <v>60</v>
      </c>
      <c r="B71" s="46" t="s">
        <v>60</v>
      </c>
      <c r="C71" s="47" t="s">
        <v>60</v>
      </c>
      <c r="D71" s="47" t="s">
        <v>60</v>
      </c>
      <c r="E71" s="48" t="s">
        <v>76</v>
      </c>
      <c r="F71" s="48"/>
      <c r="G71" s="72" t="s">
        <v>67</v>
      </c>
      <c r="H71" s="81" t="s">
        <v>67</v>
      </c>
      <c r="I71" s="81" t="s">
        <v>67</v>
      </c>
      <c r="J71" s="81" t="s">
        <v>67</v>
      </c>
      <c r="K71" s="81" t="s">
        <v>67</v>
      </c>
      <c r="L71" s="48" t="s">
        <v>39</v>
      </c>
      <c r="M71" s="48" t="s">
        <v>39</v>
      </c>
      <c r="N71" s="48" t="s">
        <v>39</v>
      </c>
      <c r="O71" s="48" t="s">
        <v>39</v>
      </c>
      <c r="P71" s="48" t="s">
        <v>39</v>
      </c>
    </row>
    <row r="72" spans="1:16" ht="15" customHeight="1" x14ac:dyDescent="0.25">
      <c r="A72" s="46" t="s">
        <v>56</v>
      </c>
      <c r="B72" s="46" t="s">
        <v>57</v>
      </c>
      <c r="C72" s="47" t="s">
        <v>34</v>
      </c>
      <c r="D72" s="47" t="s">
        <v>35</v>
      </c>
      <c r="E72" s="48" t="s">
        <v>76</v>
      </c>
      <c r="F72" s="48"/>
      <c r="G72" s="72" t="s">
        <v>67</v>
      </c>
      <c r="H72" s="83" t="s">
        <v>67</v>
      </c>
      <c r="I72" s="83" t="s">
        <v>67</v>
      </c>
      <c r="J72" s="83" t="s">
        <v>67</v>
      </c>
      <c r="K72" s="83" t="s">
        <v>67</v>
      </c>
      <c r="L72" s="48" t="s">
        <v>39</v>
      </c>
      <c r="M72" s="48" t="s">
        <v>39</v>
      </c>
      <c r="N72" s="48" t="s">
        <v>39</v>
      </c>
      <c r="O72" s="48" t="s">
        <v>39</v>
      </c>
      <c r="P72" s="48" t="s">
        <v>39</v>
      </c>
    </row>
    <row r="73" spans="1:16" ht="15" customHeight="1" x14ac:dyDescent="0.25">
      <c r="A73" s="46" t="s">
        <v>58</v>
      </c>
      <c r="B73" s="46" t="s">
        <v>59</v>
      </c>
      <c r="C73" s="47" t="s">
        <v>34</v>
      </c>
      <c r="D73" s="47" t="s">
        <v>35</v>
      </c>
      <c r="E73" s="48" t="s">
        <v>76</v>
      </c>
      <c r="F73" s="48"/>
      <c r="G73" s="72" t="s">
        <v>67</v>
      </c>
      <c r="H73" s="73" t="s">
        <v>67</v>
      </c>
      <c r="I73" s="73" t="s">
        <v>67</v>
      </c>
      <c r="J73" s="73" t="s">
        <v>67</v>
      </c>
      <c r="K73" s="73" t="s">
        <v>67</v>
      </c>
      <c r="L73" s="48" t="s">
        <v>39</v>
      </c>
      <c r="M73" s="48" t="s">
        <v>39</v>
      </c>
      <c r="N73" s="48" t="s">
        <v>39</v>
      </c>
      <c r="O73" s="48" t="s">
        <v>39</v>
      </c>
      <c r="P73" s="48" t="s">
        <v>39</v>
      </c>
    </row>
    <row r="74" spans="1:16" ht="15" customHeight="1" x14ac:dyDescent="0.25">
      <c r="A74" s="82"/>
    </row>
    <row r="75" spans="1:16" ht="15" customHeight="1" x14ac:dyDescent="0.25"/>
    <row r="76" spans="1:16" ht="15" customHeight="1" x14ac:dyDescent="0.25"/>
    <row r="77" spans="1:16" ht="13" x14ac:dyDescent="0.3">
      <c r="A77" s="14" t="s">
        <v>81</v>
      </c>
      <c r="B77" s="14"/>
      <c r="C77" s="15" t="s">
        <v>82</v>
      </c>
      <c r="D77" s="16"/>
      <c r="E77" s="17"/>
      <c r="F77" s="17"/>
      <c r="G77" s="17"/>
      <c r="H77" s="17"/>
      <c r="I77" s="17"/>
      <c r="J77" s="18"/>
      <c r="K77" s="18"/>
      <c r="L77" s="18"/>
      <c r="M77" s="18"/>
      <c r="N77" s="18"/>
      <c r="O77" s="18"/>
      <c r="P77" s="19"/>
    </row>
    <row r="78" spans="1:16" ht="13" x14ac:dyDescent="0.3">
      <c r="A78" s="22" t="s">
        <v>83</v>
      </c>
      <c r="B78" s="22"/>
      <c r="C78" s="22"/>
      <c r="D78" s="23"/>
      <c r="E78" s="23"/>
      <c r="F78" s="23"/>
      <c r="G78" s="23"/>
      <c r="H78" s="23"/>
      <c r="I78" s="23"/>
      <c r="J78" s="24"/>
      <c r="K78" s="24"/>
      <c r="L78" s="24"/>
      <c r="M78" s="24"/>
      <c r="N78" s="24"/>
      <c r="O78" s="24"/>
      <c r="P78" s="25"/>
    </row>
    <row r="79" spans="1:16" ht="13" x14ac:dyDescent="0.3">
      <c r="A79" s="14"/>
      <c r="B79" s="14"/>
      <c r="C79" s="27"/>
      <c r="D79" s="27"/>
      <c r="E79" s="27"/>
      <c r="F79" s="27"/>
      <c r="G79" s="28" t="s">
        <v>12</v>
      </c>
      <c r="H79" s="29" t="s">
        <v>13</v>
      </c>
      <c r="I79" s="30"/>
      <c r="J79" s="30"/>
      <c r="K79" s="31"/>
      <c r="L79" s="31"/>
      <c r="M79" s="31"/>
      <c r="N79" s="31"/>
      <c r="O79" s="31"/>
      <c r="P79" s="32"/>
    </row>
    <row r="80" spans="1:16" ht="13" x14ac:dyDescent="0.3">
      <c r="A80" s="22"/>
      <c r="B80" s="22"/>
      <c r="C80" s="33"/>
      <c r="D80" s="33"/>
      <c r="E80" s="33"/>
      <c r="F80" s="33"/>
      <c r="G80" s="34"/>
      <c r="H80" s="35" t="s">
        <v>14</v>
      </c>
      <c r="I80" s="36"/>
      <c r="J80" s="36"/>
      <c r="K80" s="36"/>
      <c r="L80" s="36"/>
      <c r="M80" s="36"/>
      <c r="N80" s="36"/>
      <c r="O80" s="36"/>
      <c r="P80" s="84"/>
    </row>
    <row r="81" spans="1:16" ht="13" x14ac:dyDescent="0.3">
      <c r="A81" s="22"/>
      <c r="B81" s="22"/>
      <c r="C81" s="33" t="s">
        <v>15</v>
      </c>
      <c r="D81" s="22"/>
      <c r="E81" s="22" t="s">
        <v>16</v>
      </c>
      <c r="F81" s="22"/>
      <c r="G81" s="34"/>
      <c r="H81" s="27"/>
      <c r="I81" s="40" t="s">
        <v>17</v>
      </c>
      <c r="J81" s="14" t="s">
        <v>18</v>
      </c>
      <c r="K81" s="27"/>
      <c r="L81" s="14" t="s">
        <v>19</v>
      </c>
      <c r="M81" s="14" t="s">
        <v>20</v>
      </c>
      <c r="N81" s="14" t="s">
        <v>21</v>
      </c>
      <c r="O81" s="14" t="s">
        <v>21</v>
      </c>
      <c r="P81" s="27" t="s">
        <v>22</v>
      </c>
    </row>
    <row r="82" spans="1:16" ht="13" x14ac:dyDescent="0.3">
      <c r="A82" s="41" t="s">
        <v>23</v>
      </c>
      <c r="B82" s="41"/>
      <c r="C82" s="42" t="s">
        <v>24</v>
      </c>
      <c r="D82" s="41"/>
      <c r="E82" s="41" t="s">
        <v>25</v>
      </c>
      <c r="F82" s="41"/>
      <c r="G82" s="43"/>
      <c r="H82" s="42" t="s">
        <v>26</v>
      </c>
      <c r="I82" s="42" t="s">
        <v>27</v>
      </c>
      <c r="J82" s="42" t="s">
        <v>27</v>
      </c>
      <c r="K82" s="42" t="s">
        <v>28</v>
      </c>
      <c r="L82" s="41" t="s">
        <v>29</v>
      </c>
      <c r="M82" s="41" t="s">
        <v>30</v>
      </c>
      <c r="N82" s="41" t="s">
        <v>29</v>
      </c>
      <c r="O82" s="41" t="s">
        <v>30</v>
      </c>
      <c r="P82" s="42" t="s">
        <v>31</v>
      </c>
    </row>
    <row r="83" spans="1:16" ht="15" customHeight="1" x14ac:dyDescent="0.25">
      <c r="A83" s="46" t="s">
        <v>32</v>
      </c>
      <c r="B83" s="46" t="s">
        <v>33</v>
      </c>
      <c r="C83" s="47" t="s">
        <v>34</v>
      </c>
      <c r="D83" s="47" t="s">
        <v>35</v>
      </c>
      <c r="E83" s="48" t="s">
        <v>76</v>
      </c>
      <c r="F83" s="48"/>
      <c r="G83" s="72" t="s">
        <v>67</v>
      </c>
      <c r="H83" s="72" t="s">
        <v>67</v>
      </c>
      <c r="I83" s="72" t="s">
        <v>67</v>
      </c>
      <c r="J83" s="72" t="s">
        <v>67</v>
      </c>
      <c r="K83" s="72" t="s">
        <v>67</v>
      </c>
      <c r="L83" s="48" t="s">
        <v>39</v>
      </c>
      <c r="M83" s="48" t="s">
        <v>39</v>
      </c>
      <c r="N83" s="48" t="s">
        <v>39</v>
      </c>
      <c r="O83" s="48" t="s">
        <v>39</v>
      </c>
      <c r="P83" s="48" t="s">
        <v>39</v>
      </c>
    </row>
    <row r="84" spans="1:16" ht="15" customHeight="1" x14ac:dyDescent="0.25">
      <c r="A84" s="46" t="s">
        <v>40</v>
      </c>
      <c r="B84" s="46" t="s">
        <v>40</v>
      </c>
      <c r="C84" s="49" t="s">
        <v>42</v>
      </c>
      <c r="D84" s="49" t="s">
        <v>43</v>
      </c>
      <c r="E84" s="48" t="s">
        <v>76</v>
      </c>
      <c r="F84" s="48"/>
      <c r="G84" s="74" t="s">
        <v>67</v>
      </c>
      <c r="H84" s="74" t="s">
        <v>67</v>
      </c>
      <c r="I84" s="74" t="s">
        <v>67</v>
      </c>
      <c r="J84" s="74" t="s">
        <v>67</v>
      </c>
      <c r="K84" s="74" t="s">
        <v>67</v>
      </c>
      <c r="L84" s="48" t="s">
        <v>39</v>
      </c>
      <c r="M84" s="48" t="s">
        <v>39</v>
      </c>
      <c r="N84" s="48" t="s">
        <v>39</v>
      </c>
      <c r="O84" s="48" t="s">
        <v>39</v>
      </c>
      <c r="P84" s="48" t="s">
        <v>39</v>
      </c>
    </row>
    <row r="85" spans="1:16" ht="15" customHeight="1" x14ac:dyDescent="0.25">
      <c r="A85" s="46" t="s">
        <v>68</v>
      </c>
      <c r="B85" s="46" t="s">
        <v>69</v>
      </c>
      <c r="C85" s="47" t="s">
        <v>70</v>
      </c>
      <c r="D85" s="47" t="s">
        <v>71</v>
      </c>
      <c r="E85" s="48" t="s">
        <v>76</v>
      </c>
      <c r="F85" s="48"/>
      <c r="G85" s="72" t="s">
        <v>67</v>
      </c>
      <c r="H85" s="72" t="s">
        <v>67</v>
      </c>
      <c r="I85" s="72" t="s">
        <v>67</v>
      </c>
      <c r="J85" s="72" t="s">
        <v>67</v>
      </c>
      <c r="K85" s="72" t="s">
        <v>67</v>
      </c>
      <c r="L85" s="48" t="s">
        <v>39</v>
      </c>
      <c r="M85" s="48" t="s">
        <v>39</v>
      </c>
      <c r="N85" s="48" t="s">
        <v>39</v>
      </c>
      <c r="O85" s="48" t="s">
        <v>39</v>
      </c>
      <c r="P85" s="48" t="s">
        <v>39</v>
      </c>
    </row>
    <row r="86" spans="1:16" ht="15" customHeight="1" x14ac:dyDescent="0.25">
      <c r="A86" s="46" t="s">
        <v>77</v>
      </c>
      <c r="B86" s="46" t="s">
        <v>49</v>
      </c>
      <c r="C86" s="47" t="s">
        <v>34</v>
      </c>
      <c r="D86" s="47" t="s">
        <v>35</v>
      </c>
      <c r="E86" s="48" t="s">
        <v>76</v>
      </c>
      <c r="F86" s="48"/>
      <c r="G86" s="72" t="s">
        <v>67</v>
      </c>
      <c r="H86" s="72" t="s">
        <v>67</v>
      </c>
      <c r="I86" s="72" t="s">
        <v>67</v>
      </c>
      <c r="J86" s="72" t="s">
        <v>67</v>
      </c>
      <c r="K86" s="72" t="s">
        <v>67</v>
      </c>
      <c r="L86" s="48" t="s">
        <v>39</v>
      </c>
      <c r="M86" s="48" t="s">
        <v>39</v>
      </c>
      <c r="N86" s="48" t="s">
        <v>39</v>
      </c>
      <c r="O86" s="48" t="s">
        <v>39</v>
      </c>
      <c r="P86" s="48" t="s">
        <v>39</v>
      </c>
    </row>
    <row r="87" spans="1:16" ht="15" customHeight="1" x14ac:dyDescent="0.25">
      <c r="A87" s="46" t="s">
        <v>46</v>
      </c>
      <c r="B87" s="46" t="s">
        <v>47</v>
      </c>
      <c r="C87" s="47" t="s">
        <v>34</v>
      </c>
      <c r="D87" s="47" t="s">
        <v>35</v>
      </c>
      <c r="E87" s="48" t="s">
        <v>76</v>
      </c>
      <c r="F87" s="48"/>
      <c r="G87" s="72" t="s">
        <v>67</v>
      </c>
      <c r="H87" s="72" t="s">
        <v>67</v>
      </c>
      <c r="I87" s="72" t="s">
        <v>67</v>
      </c>
      <c r="J87" s="72" t="s">
        <v>67</v>
      </c>
      <c r="K87" s="72" t="s">
        <v>67</v>
      </c>
      <c r="L87" s="48" t="s">
        <v>39</v>
      </c>
      <c r="M87" s="48" t="s">
        <v>39</v>
      </c>
      <c r="N87" s="48" t="s">
        <v>39</v>
      </c>
      <c r="O87" s="48" t="s">
        <v>39</v>
      </c>
      <c r="P87" s="48" t="s">
        <v>39</v>
      </c>
    </row>
    <row r="88" spans="1:16" ht="15" customHeight="1" x14ac:dyDescent="0.25">
      <c r="A88" s="46" t="s">
        <v>50</v>
      </c>
      <c r="B88" s="46" t="s">
        <v>51</v>
      </c>
      <c r="C88" s="47" t="s">
        <v>34</v>
      </c>
      <c r="D88" s="47" t="s">
        <v>35</v>
      </c>
      <c r="E88" s="48" t="s">
        <v>76</v>
      </c>
      <c r="F88" s="48"/>
      <c r="G88" s="74" t="s">
        <v>67</v>
      </c>
      <c r="H88" s="85" t="s">
        <v>67</v>
      </c>
      <c r="I88" s="85" t="s">
        <v>67</v>
      </c>
      <c r="J88" s="85" t="s">
        <v>67</v>
      </c>
      <c r="K88" s="85" t="s">
        <v>67</v>
      </c>
      <c r="L88" s="48" t="s">
        <v>39</v>
      </c>
      <c r="M88" s="48" t="s">
        <v>39</v>
      </c>
      <c r="N88" s="48" t="s">
        <v>39</v>
      </c>
      <c r="O88" s="48" t="s">
        <v>39</v>
      </c>
      <c r="P88" s="48" t="s">
        <v>39</v>
      </c>
    </row>
    <row r="89" spans="1:16" ht="15" customHeight="1" x14ac:dyDescent="0.25">
      <c r="A89" s="46" t="s">
        <v>60</v>
      </c>
      <c r="B89" s="46" t="s">
        <v>60</v>
      </c>
      <c r="C89" s="47" t="s">
        <v>60</v>
      </c>
      <c r="D89" s="47" t="s">
        <v>60</v>
      </c>
      <c r="E89" s="48" t="s">
        <v>76</v>
      </c>
      <c r="F89" s="48"/>
      <c r="G89" s="72" t="s">
        <v>67</v>
      </c>
      <c r="H89" s="72" t="s">
        <v>67</v>
      </c>
      <c r="I89" s="72" t="s">
        <v>67</v>
      </c>
      <c r="J89" s="72" t="s">
        <v>67</v>
      </c>
      <c r="K89" s="72" t="s">
        <v>67</v>
      </c>
      <c r="L89" s="48" t="s">
        <v>39</v>
      </c>
      <c r="M89" s="48" t="s">
        <v>39</v>
      </c>
      <c r="N89" s="48" t="s">
        <v>39</v>
      </c>
      <c r="O89" s="48" t="s">
        <v>39</v>
      </c>
      <c r="P89" s="48" t="s">
        <v>39</v>
      </c>
    </row>
    <row r="90" spans="1:16" ht="15" customHeight="1" x14ac:dyDescent="0.25">
      <c r="A90" s="46" t="s">
        <v>56</v>
      </c>
      <c r="B90" s="46" t="s">
        <v>57</v>
      </c>
      <c r="C90" s="47" t="s">
        <v>34</v>
      </c>
      <c r="D90" s="47" t="s">
        <v>35</v>
      </c>
      <c r="E90" s="48" t="s">
        <v>76</v>
      </c>
      <c r="F90" s="48"/>
      <c r="G90" s="72" t="s">
        <v>67</v>
      </c>
      <c r="H90" s="86" t="s">
        <v>67</v>
      </c>
      <c r="I90" s="86" t="s">
        <v>67</v>
      </c>
      <c r="J90" s="86" t="s">
        <v>67</v>
      </c>
      <c r="K90" s="86" t="s">
        <v>67</v>
      </c>
      <c r="L90" s="48" t="s">
        <v>39</v>
      </c>
      <c r="M90" s="48" t="s">
        <v>39</v>
      </c>
      <c r="N90" s="48" t="s">
        <v>39</v>
      </c>
      <c r="O90" s="48" t="s">
        <v>39</v>
      </c>
      <c r="P90" s="48" t="s">
        <v>39</v>
      </c>
    </row>
    <row r="91" spans="1:16" ht="15" customHeight="1" x14ac:dyDescent="0.25">
      <c r="A91" s="46" t="s">
        <v>58</v>
      </c>
      <c r="B91" s="46" t="s">
        <v>59</v>
      </c>
      <c r="C91" s="47" t="s">
        <v>34</v>
      </c>
      <c r="D91" s="47" t="s">
        <v>35</v>
      </c>
      <c r="E91" s="48" t="s">
        <v>76</v>
      </c>
      <c r="F91" s="48"/>
      <c r="G91" s="72" t="s">
        <v>67</v>
      </c>
      <c r="H91" s="72" t="s">
        <v>67</v>
      </c>
      <c r="I91" s="72" t="s">
        <v>67</v>
      </c>
      <c r="J91" s="72" t="s">
        <v>67</v>
      </c>
      <c r="K91" s="72" t="s">
        <v>67</v>
      </c>
      <c r="L91" s="48" t="s">
        <v>39</v>
      </c>
      <c r="M91" s="48" t="s">
        <v>39</v>
      </c>
      <c r="N91" s="48" t="s">
        <v>39</v>
      </c>
      <c r="O91" s="48" t="s">
        <v>39</v>
      </c>
      <c r="P91" s="48" t="s">
        <v>39</v>
      </c>
    </row>
    <row r="92" spans="1:16" ht="15" customHeight="1" x14ac:dyDescent="0.25">
      <c r="A92" s="82"/>
    </row>
    <row r="93" spans="1:16" ht="15" customHeight="1" x14ac:dyDescent="0.25">
      <c r="A93" s="77"/>
    </row>
    <row r="94" spans="1:16" ht="15" customHeight="1" x14ac:dyDescent="0.25"/>
    <row r="95" spans="1:16" ht="13" x14ac:dyDescent="0.3">
      <c r="A95" s="14" t="s">
        <v>84</v>
      </c>
      <c r="B95" s="14"/>
      <c r="C95" s="15" t="s">
        <v>85</v>
      </c>
      <c r="D95" s="16"/>
      <c r="E95" s="17"/>
      <c r="F95" s="17"/>
      <c r="G95" s="17"/>
      <c r="H95" s="17"/>
      <c r="I95" s="17"/>
      <c r="J95" s="18"/>
      <c r="K95" s="18"/>
      <c r="L95" s="18"/>
      <c r="M95" s="18"/>
      <c r="N95" s="18"/>
      <c r="O95" s="18"/>
      <c r="P95" s="19"/>
    </row>
    <row r="96" spans="1:16" ht="13" x14ac:dyDescent="0.3">
      <c r="A96" s="22" t="s">
        <v>86</v>
      </c>
      <c r="B96" s="22"/>
      <c r="C96" s="22"/>
      <c r="D96" s="23"/>
      <c r="E96" s="23"/>
      <c r="F96" s="23"/>
      <c r="G96" s="23"/>
      <c r="H96" s="23"/>
      <c r="I96" s="23"/>
      <c r="J96" s="24"/>
      <c r="K96" s="24"/>
      <c r="L96" s="24"/>
      <c r="M96" s="24"/>
      <c r="N96" s="24"/>
      <c r="O96" s="24"/>
      <c r="P96" s="25"/>
    </row>
    <row r="97" spans="1:16" ht="13" x14ac:dyDescent="0.3">
      <c r="A97" s="14"/>
      <c r="B97" s="14"/>
      <c r="C97" s="27"/>
      <c r="D97" s="27"/>
      <c r="E97" s="27"/>
      <c r="F97" s="27"/>
      <c r="G97" s="28" t="s">
        <v>12</v>
      </c>
      <c r="H97" s="29" t="s">
        <v>13</v>
      </c>
      <c r="I97" s="30"/>
      <c r="J97" s="30"/>
      <c r="K97" s="31"/>
      <c r="L97" s="31"/>
      <c r="M97" s="31"/>
      <c r="N97" s="31"/>
      <c r="O97" s="31"/>
      <c r="P97" s="32"/>
    </row>
    <row r="98" spans="1:16" ht="13" x14ac:dyDescent="0.3">
      <c r="A98" s="22"/>
      <c r="B98" s="22"/>
      <c r="C98" s="33"/>
      <c r="D98" s="33"/>
      <c r="E98" s="33"/>
      <c r="F98" s="33"/>
      <c r="G98" s="34"/>
      <c r="H98" s="35" t="s">
        <v>14</v>
      </c>
      <c r="I98" s="36"/>
      <c r="J98" s="36"/>
      <c r="K98" s="37"/>
      <c r="L98" s="37"/>
      <c r="M98" s="37"/>
      <c r="N98" s="37"/>
      <c r="O98" s="37"/>
      <c r="P98" s="38"/>
    </row>
    <row r="99" spans="1:16" ht="13" x14ac:dyDescent="0.3">
      <c r="A99" s="22"/>
      <c r="B99" s="22"/>
      <c r="C99" s="33" t="s">
        <v>15</v>
      </c>
      <c r="D99" s="22"/>
      <c r="E99" s="22" t="s">
        <v>16</v>
      </c>
      <c r="F99" s="22"/>
      <c r="G99" s="34"/>
      <c r="H99" s="27"/>
      <c r="I99" s="40" t="s">
        <v>17</v>
      </c>
      <c r="J99" s="14" t="s">
        <v>18</v>
      </c>
      <c r="K99" s="27"/>
      <c r="L99" s="14" t="s">
        <v>19</v>
      </c>
      <c r="M99" s="14" t="s">
        <v>20</v>
      </c>
      <c r="N99" s="14" t="s">
        <v>21</v>
      </c>
      <c r="O99" s="14" t="s">
        <v>21</v>
      </c>
      <c r="P99" s="27" t="s">
        <v>22</v>
      </c>
    </row>
    <row r="100" spans="1:16" ht="13" x14ac:dyDescent="0.3">
      <c r="A100" s="41" t="s">
        <v>23</v>
      </c>
      <c r="B100" s="41"/>
      <c r="C100" s="42" t="s">
        <v>24</v>
      </c>
      <c r="D100" s="41"/>
      <c r="E100" s="41" t="s">
        <v>25</v>
      </c>
      <c r="F100" s="41"/>
      <c r="G100" s="43"/>
      <c r="H100" s="42" t="s">
        <v>26</v>
      </c>
      <c r="I100" s="42" t="s">
        <v>27</v>
      </c>
      <c r="J100" s="42" t="s">
        <v>27</v>
      </c>
      <c r="K100" s="42" t="s">
        <v>28</v>
      </c>
      <c r="L100" s="41" t="s">
        <v>29</v>
      </c>
      <c r="M100" s="41" t="s">
        <v>30</v>
      </c>
      <c r="N100" s="41" t="s">
        <v>29</v>
      </c>
      <c r="O100" s="41" t="s">
        <v>30</v>
      </c>
      <c r="P100" s="42" t="s">
        <v>31</v>
      </c>
    </row>
    <row r="101" spans="1:16" ht="15" customHeight="1" x14ac:dyDescent="0.25">
      <c r="A101" s="46" t="s">
        <v>32</v>
      </c>
      <c r="B101" s="46" t="s">
        <v>33</v>
      </c>
      <c r="C101" s="47" t="s">
        <v>34</v>
      </c>
      <c r="D101" s="47" t="s">
        <v>35</v>
      </c>
      <c r="E101" s="48" t="s">
        <v>76</v>
      </c>
      <c r="F101" s="48"/>
      <c r="G101" s="72" t="s">
        <v>67</v>
      </c>
      <c r="H101" s="72" t="s">
        <v>67</v>
      </c>
      <c r="I101" s="72" t="s">
        <v>67</v>
      </c>
      <c r="J101" s="72" t="s">
        <v>67</v>
      </c>
      <c r="K101" s="72" t="s">
        <v>67</v>
      </c>
      <c r="L101" s="48" t="s">
        <v>39</v>
      </c>
      <c r="M101" s="48" t="s">
        <v>39</v>
      </c>
      <c r="N101" s="48" t="s">
        <v>39</v>
      </c>
      <c r="O101" s="48" t="s">
        <v>39</v>
      </c>
      <c r="P101" s="48" t="s">
        <v>39</v>
      </c>
    </row>
    <row r="102" spans="1:16" ht="15" customHeight="1" x14ac:dyDescent="0.25">
      <c r="A102" s="46" t="s">
        <v>40</v>
      </c>
      <c r="B102" s="46" t="s">
        <v>40</v>
      </c>
      <c r="C102" s="49" t="s">
        <v>42</v>
      </c>
      <c r="D102" s="49" t="s">
        <v>43</v>
      </c>
      <c r="E102" s="48" t="s">
        <v>76</v>
      </c>
      <c r="F102" s="48"/>
      <c r="G102" s="72" t="s">
        <v>67</v>
      </c>
      <c r="H102" s="72" t="s">
        <v>67</v>
      </c>
      <c r="I102" s="72" t="s">
        <v>67</v>
      </c>
      <c r="J102" s="72" t="s">
        <v>67</v>
      </c>
      <c r="K102" s="72" t="s">
        <v>67</v>
      </c>
      <c r="L102" s="48" t="s">
        <v>39</v>
      </c>
      <c r="M102" s="48" t="s">
        <v>39</v>
      </c>
      <c r="N102" s="48" t="s">
        <v>39</v>
      </c>
      <c r="O102" s="48" t="s">
        <v>39</v>
      </c>
      <c r="P102" s="48" t="s">
        <v>39</v>
      </c>
    </row>
    <row r="103" spans="1:16" ht="15" customHeight="1" x14ac:dyDescent="0.25">
      <c r="A103" s="46" t="s">
        <v>68</v>
      </c>
      <c r="B103" s="46" t="s">
        <v>69</v>
      </c>
      <c r="C103" s="47" t="s">
        <v>70</v>
      </c>
      <c r="D103" s="47" t="s">
        <v>71</v>
      </c>
      <c r="E103" s="48" t="s">
        <v>76</v>
      </c>
      <c r="F103" s="48"/>
      <c r="G103" s="72" t="s">
        <v>67</v>
      </c>
      <c r="H103" s="72" t="s">
        <v>67</v>
      </c>
      <c r="I103" s="72" t="s">
        <v>67</v>
      </c>
      <c r="J103" s="72" t="s">
        <v>67</v>
      </c>
      <c r="K103" s="72" t="s">
        <v>67</v>
      </c>
      <c r="L103" s="48" t="s">
        <v>39</v>
      </c>
      <c r="M103" s="48" t="s">
        <v>39</v>
      </c>
      <c r="N103" s="48" t="s">
        <v>39</v>
      </c>
      <c r="O103" s="48" t="s">
        <v>39</v>
      </c>
      <c r="P103" s="48" t="s">
        <v>39</v>
      </c>
    </row>
    <row r="104" spans="1:16" ht="15" customHeight="1" x14ac:dyDescent="0.25">
      <c r="A104" s="46" t="s">
        <v>77</v>
      </c>
      <c r="B104" s="46" t="s">
        <v>49</v>
      </c>
      <c r="C104" s="47" t="s">
        <v>34</v>
      </c>
      <c r="D104" s="47" t="s">
        <v>35</v>
      </c>
      <c r="E104" s="48" t="s">
        <v>76</v>
      </c>
      <c r="F104" s="48"/>
      <c r="G104" s="72" t="s">
        <v>67</v>
      </c>
      <c r="H104" s="85" t="s">
        <v>67</v>
      </c>
      <c r="I104" s="85" t="s">
        <v>67</v>
      </c>
      <c r="J104" s="85" t="s">
        <v>67</v>
      </c>
      <c r="K104" s="85" t="s">
        <v>67</v>
      </c>
      <c r="L104" s="48" t="s">
        <v>39</v>
      </c>
      <c r="M104" s="48" t="s">
        <v>39</v>
      </c>
      <c r="N104" s="48" t="s">
        <v>39</v>
      </c>
      <c r="O104" s="48" t="s">
        <v>39</v>
      </c>
      <c r="P104" s="48" t="s">
        <v>39</v>
      </c>
    </row>
    <row r="105" spans="1:16" ht="15" customHeight="1" x14ac:dyDescent="0.25">
      <c r="A105" s="46" t="s">
        <v>46</v>
      </c>
      <c r="B105" s="46" t="s">
        <v>47</v>
      </c>
      <c r="C105" s="47" t="s">
        <v>34</v>
      </c>
      <c r="D105" s="47" t="s">
        <v>35</v>
      </c>
      <c r="E105" s="48" t="s">
        <v>76</v>
      </c>
      <c r="F105" s="48"/>
      <c r="G105" s="72" t="s">
        <v>67</v>
      </c>
      <c r="H105" s="72" t="s">
        <v>67</v>
      </c>
      <c r="I105" s="72" t="s">
        <v>67</v>
      </c>
      <c r="J105" s="72" t="s">
        <v>67</v>
      </c>
      <c r="K105" s="72" t="s">
        <v>67</v>
      </c>
      <c r="L105" s="48" t="s">
        <v>39</v>
      </c>
      <c r="M105" s="48" t="s">
        <v>39</v>
      </c>
      <c r="N105" s="48" t="s">
        <v>39</v>
      </c>
      <c r="O105" s="48" t="s">
        <v>39</v>
      </c>
      <c r="P105" s="48" t="s">
        <v>39</v>
      </c>
    </row>
    <row r="106" spans="1:16" ht="15" customHeight="1" x14ac:dyDescent="0.25">
      <c r="A106" s="46" t="s">
        <v>50</v>
      </c>
      <c r="B106" s="46" t="s">
        <v>51</v>
      </c>
      <c r="C106" s="47" t="s">
        <v>34</v>
      </c>
      <c r="D106" s="47" t="s">
        <v>35</v>
      </c>
      <c r="E106" s="48" t="s">
        <v>76</v>
      </c>
      <c r="F106" s="48"/>
      <c r="G106" s="72" t="s">
        <v>67</v>
      </c>
      <c r="H106" s="85" t="s">
        <v>67</v>
      </c>
      <c r="I106" s="85" t="s">
        <v>67</v>
      </c>
      <c r="J106" s="85" t="s">
        <v>67</v>
      </c>
      <c r="K106" s="85" t="s">
        <v>67</v>
      </c>
      <c r="L106" s="48" t="s">
        <v>39</v>
      </c>
      <c r="M106" s="48" t="s">
        <v>39</v>
      </c>
      <c r="N106" s="48" t="s">
        <v>39</v>
      </c>
      <c r="O106" s="48" t="s">
        <v>39</v>
      </c>
      <c r="P106" s="48" t="s">
        <v>39</v>
      </c>
    </row>
    <row r="107" spans="1:16" ht="15" customHeight="1" x14ac:dyDescent="0.25">
      <c r="A107" s="46" t="s">
        <v>60</v>
      </c>
      <c r="B107" s="46" t="s">
        <v>60</v>
      </c>
      <c r="C107" s="47" t="s">
        <v>60</v>
      </c>
      <c r="D107" s="47" t="s">
        <v>60</v>
      </c>
      <c r="E107" s="48" t="s">
        <v>76</v>
      </c>
      <c r="F107" s="48"/>
      <c r="G107" s="72" t="s">
        <v>67</v>
      </c>
      <c r="H107" s="86" t="s">
        <v>67</v>
      </c>
      <c r="I107" s="86" t="s">
        <v>67</v>
      </c>
      <c r="J107" s="86" t="s">
        <v>67</v>
      </c>
      <c r="K107" s="86" t="s">
        <v>67</v>
      </c>
      <c r="L107" s="48" t="s">
        <v>39</v>
      </c>
      <c r="M107" s="48" t="s">
        <v>39</v>
      </c>
      <c r="N107" s="48" t="s">
        <v>39</v>
      </c>
      <c r="O107" s="48" t="s">
        <v>39</v>
      </c>
      <c r="P107" s="48" t="s">
        <v>39</v>
      </c>
    </row>
    <row r="108" spans="1:16" ht="15" customHeight="1" x14ac:dyDescent="0.25">
      <c r="A108" s="46" t="s">
        <v>56</v>
      </c>
      <c r="B108" s="46" t="s">
        <v>57</v>
      </c>
      <c r="C108" s="47" t="s">
        <v>34</v>
      </c>
      <c r="D108" s="47" t="s">
        <v>35</v>
      </c>
      <c r="E108" s="48" t="s">
        <v>76</v>
      </c>
      <c r="F108" s="48"/>
      <c r="G108" s="72" t="s">
        <v>67</v>
      </c>
      <c r="H108" s="85" t="s">
        <v>67</v>
      </c>
      <c r="I108" s="85" t="s">
        <v>67</v>
      </c>
      <c r="J108" s="85" t="s">
        <v>67</v>
      </c>
      <c r="K108" s="85" t="s">
        <v>67</v>
      </c>
      <c r="L108" s="48" t="s">
        <v>39</v>
      </c>
      <c r="M108" s="48" t="s">
        <v>39</v>
      </c>
      <c r="N108" s="48" t="s">
        <v>39</v>
      </c>
      <c r="O108" s="48" t="s">
        <v>39</v>
      </c>
      <c r="P108" s="48" t="s">
        <v>39</v>
      </c>
    </row>
    <row r="109" spans="1:16" ht="15" customHeight="1" x14ac:dyDescent="0.25">
      <c r="A109" s="46" t="s">
        <v>58</v>
      </c>
      <c r="B109" s="46" t="s">
        <v>59</v>
      </c>
      <c r="C109" s="47" t="s">
        <v>34</v>
      </c>
      <c r="D109" s="47" t="s">
        <v>35</v>
      </c>
      <c r="E109" s="48" t="s">
        <v>76</v>
      </c>
      <c r="F109" s="48"/>
      <c r="G109" s="72" t="s">
        <v>67</v>
      </c>
      <c r="H109" s="72" t="s">
        <v>67</v>
      </c>
      <c r="I109" s="72" t="s">
        <v>67</v>
      </c>
      <c r="J109" s="72" t="s">
        <v>67</v>
      </c>
      <c r="K109" s="72" t="s">
        <v>67</v>
      </c>
      <c r="L109" s="48" t="s">
        <v>39</v>
      </c>
      <c r="M109" s="48" t="s">
        <v>39</v>
      </c>
      <c r="N109" s="48" t="s">
        <v>39</v>
      </c>
      <c r="O109" s="48" t="s">
        <v>39</v>
      </c>
      <c r="P109" s="48" t="s">
        <v>39</v>
      </c>
    </row>
    <row r="110" spans="1:16" ht="15" customHeight="1" x14ac:dyDescent="0.25"/>
    <row r="111" spans="1:16" ht="15" customHeight="1" x14ac:dyDescent="0.25"/>
    <row r="112" spans="1:16" ht="15.5" x14ac:dyDescent="0.35">
      <c r="A112" s="13" t="s">
        <v>87</v>
      </c>
      <c r="D112" s="87">
        <v>117</v>
      </c>
      <c r="G112" s="88"/>
      <c r="J112" s="89"/>
      <c r="K112" s="89"/>
      <c r="L112" s="7"/>
      <c r="M112" s="7"/>
      <c r="N112" s="7"/>
      <c r="O112" s="7"/>
      <c r="P112" s="7"/>
    </row>
    <row r="113" spans="1:12" ht="12.75" customHeight="1" x14ac:dyDescent="0.3">
      <c r="A113" s="29" t="s">
        <v>13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90"/>
    </row>
    <row r="114" spans="1:12" ht="13" x14ac:dyDescent="0.3">
      <c r="A114" s="35" t="s">
        <v>14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84"/>
    </row>
    <row r="115" spans="1:12" ht="13" x14ac:dyDescent="0.3">
      <c r="A115" s="91" t="s">
        <v>88</v>
      </c>
      <c r="B115" s="92"/>
      <c r="C115" s="92"/>
      <c r="D115" s="33" t="s">
        <v>89</v>
      </c>
      <c r="E115" s="33" t="s">
        <v>15</v>
      </c>
      <c r="F115" s="22"/>
      <c r="G115" s="22" t="s">
        <v>16</v>
      </c>
      <c r="H115" s="93" t="s">
        <v>90</v>
      </c>
      <c r="I115" s="94"/>
      <c r="J115" s="95"/>
      <c r="K115" s="96" t="s">
        <v>91</v>
      </c>
      <c r="L115" s="97" t="s">
        <v>92</v>
      </c>
    </row>
    <row r="116" spans="1:12" ht="13" x14ac:dyDescent="0.3">
      <c r="A116" s="98"/>
      <c r="B116" s="99"/>
      <c r="C116" s="99"/>
      <c r="D116" s="42"/>
      <c r="E116" s="42" t="s">
        <v>24</v>
      </c>
      <c r="F116" s="41"/>
      <c r="G116" s="41" t="s">
        <v>25</v>
      </c>
      <c r="H116" s="93"/>
      <c r="I116" s="94"/>
      <c r="J116" s="100" t="s">
        <v>28</v>
      </c>
      <c r="K116" s="101" t="s">
        <v>29</v>
      </c>
      <c r="L116" s="102"/>
    </row>
    <row r="117" spans="1:12" ht="12.75" customHeight="1" x14ac:dyDescent="0.25">
      <c r="A117" s="103" t="s">
        <v>93</v>
      </c>
      <c r="B117" s="104"/>
      <c r="C117" s="105"/>
      <c r="D117" s="106">
        <v>4</v>
      </c>
      <c r="E117" s="47" t="s">
        <v>94</v>
      </c>
      <c r="F117" s="107">
        <v>2.27</v>
      </c>
      <c r="G117" s="66" t="s">
        <v>95</v>
      </c>
      <c r="H117" s="108">
        <v>30</v>
      </c>
      <c r="I117" s="109"/>
      <c r="J117" s="110">
        <f>F117*1000</f>
        <v>2270</v>
      </c>
      <c r="K117" s="110">
        <v>10000</v>
      </c>
      <c r="L117" s="110" t="str">
        <f>IF(J117&lt;=K117,"Yes","No")</f>
        <v>Yes</v>
      </c>
    </row>
    <row r="125" spans="1:12" x14ac:dyDescent="0.25">
      <c r="A125" s="82"/>
    </row>
    <row r="126" spans="1:12" x14ac:dyDescent="0.25">
      <c r="A126" s="82"/>
    </row>
    <row r="129" spans="1:1" x14ac:dyDescent="0.25">
      <c r="A129" s="82"/>
    </row>
  </sheetData>
  <protectedRanges>
    <protectedRange password="F31C" sqref="J3:K3 H4:H5 K4:K5" name="Logo"/>
    <protectedRange password="F31C" sqref="P1:P7" name="Logo_1"/>
  </protectedRanges>
  <mergeCells count="24">
    <mergeCell ref="A113:L113"/>
    <mergeCell ref="A114:L114"/>
    <mergeCell ref="A115:C116"/>
    <mergeCell ref="H115:I116"/>
    <mergeCell ref="L115:L116"/>
    <mergeCell ref="H117:I117"/>
    <mergeCell ref="G79:G82"/>
    <mergeCell ref="H79:P79"/>
    <mergeCell ref="H80:P80"/>
    <mergeCell ref="G97:G100"/>
    <mergeCell ref="H97:P97"/>
    <mergeCell ref="H98:P98"/>
    <mergeCell ref="G42:G45"/>
    <mergeCell ref="H42:P42"/>
    <mergeCell ref="H43:P43"/>
    <mergeCell ref="G61:G64"/>
    <mergeCell ref="H61:P61"/>
    <mergeCell ref="H62:P62"/>
    <mergeCell ref="G11:G14"/>
    <mergeCell ref="H11:P11"/>
    <mergeCell ref="H12:P12"/>
    <mergeCell ref="G28:G31"/>
    <mergeCell ref="H28:P28"/>
    <mergeCell ref="H29:P29"/>
  </mergeCells>
  <pageMargins left="0.70866141732283472" right="0.51181102362204722" top="0.55118110236220474" bottom="0.55118110236220474" header="0.31496062992125984" footer="0.31496062992125984"/>
  <pageSetup paperSize="9" scale="5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Tanilba Bay</vt:lpstr>
      <vt:lpstr>'Tanilba Bay'!Print_Area</vt:lpstr>
      <vt:lpstr>'Tanilba Bay'!Print_Titles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2020-07-20T06:45:47Z</dcterms:created>
  <dcterms:modified xsi:type="dcterms:W3CDTF">2020-07-20T06:46:01Z</dcterms:modified>
</cp:coreProperties>
</file>