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<sst xmlns="http://schemas.openxmlformats.org/spreadsheetml/2006/main" count="280" uniqueCount="79">
  <si>
    <t>SHORTLAND WASTEWATER TREATMENT WORKS - MONTHLY POLLUTION MONITORING SUMMARY - SEPTEMBER 2021</t>
  </si>
  <si>
    <t>Environment Protection Licence No. 1683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</si>
  <si>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</si>
  <si>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</si>
  <si>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</si>
  <si>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</si>
  <si>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</si>
  <si>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</si>
  <si>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</si>
  <si>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</si>
  <si>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</si>
  <si>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</si>
  <si>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</si>
  <si>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</si>
  <si>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</si>
  <si>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</si>
  <si>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</si>
  <si>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</si>
  <si>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</si>
  <si>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</si>
  <si>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</si>
  <si>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</si>
  <si>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</si>
  <si>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</si>
  <si>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</si>
  <si>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</si>
  <si>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</si>
  <si>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</si>
  <si>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</si>
  <si>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</si>
  <si>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</si>
  <si>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</si>
  <si>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</si>
  <si>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</si>
  <si>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</si>
  <si>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</si>
  <si>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</si>
  <si>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</si>
  <si>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&lt;2</t>
  </si>
  <si>
    <t>N/A</t>
  </si>
  <si>
    <t>Chlorine (free residual)</t>
  </si>
  <si>
    <t>Free Chlorine</t>
  </si>
  <si>
    <t>&lt;0.1</t>
  </si>
  <si>
    <t>Faecal Coliforms</t>
  </si>
  <si>
    <t>FC Hdn</t>
  </si>
  <si>
    <t>colony forming units per 100 mL</t>
  </si>
  <si>
    <t>CFU/100mL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</si>
  <si>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</si>
  <si>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</si>
  <si>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</si>
  <si>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</si>
  <si>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</si>
  <si>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</si>
  <si>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</si>
  <si>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</si>
  <si>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</si>
  <si>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</si>
  <si>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</si>
  <si>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</si>
  <si>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</si>
  <si>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</si>
  <si>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EPA Id. No. 18</t>
  </si>
  <si>
    <t>Site Description - Shortland WWTW overflow</t>
  </si>
  <si>
    <t>Site Code 5OV1800</t>
  </si>
  <si>
    <t>No. of times measured during the month for licence reporting *</t>
  </si>
  <si>
    <t>Chlorophyll 'a'</t>
  </si>
  <si>
    <t>Daily during any discharge</t>
  </si>
  <si>
    <t>-</t>
  </si>
  <si>
    <t>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</si>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</sst>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4">
    <cellStyle name="Normal" xfId="0" builtinId="0"/>
    <cellStyle name="Normal 10" xfId="1"/>
    <cellStyle name="Normal 102" xfId="3"/>
    <cellStyle name="Normal 1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90" zoomScaleNormal="90" zoomScaleSheetLayoutView="70" workbookViewId="0">
      <selection activeCell="G56" sqref="G56"/>
    </sheetView>
  </sheetViews>
  <sheetFormatPr defaultRowHeight="12.5" x14ac:dyDescent="0.25"/>
  <cols>
    <col min="1" max="1" width="30.453125" customWidth="1"/>
    <col min="2" max="2" width="16.7265625" hidden="1" customWidth="1"/>
    <col min="3" max="3" width="28.1796875" customWidth="1"/>
    <col min="4" max="4" width="21.1796875" hidden="1" customWidth="1"/>
    <col min="5" max="5" width="24.7265625" customWidth="1"/>
    <col min="6" max="6" width="25.2695312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26953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10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1" t="s">
        <v>8</v>
      </c>
      <c r="B8" s="11"/>
      <c r="P8" s="2"/>
    </row>
    <row r="9" spans="1:24" ht="13" x14ac:dyDescent="0.3">
      <c r="A9" s="12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24" s="26" customFormat="1" ht="13" x14ac:dyDescent="0.3">
      <c r="A10" s="19" t="s">
        <v>11</v>
      </c>
      <c r="B10" s="20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</row>
    <row r="11" spans="1:24" s="26" customFormat="1" ht="13" x14ac:dyDescent="0.3">
      <c r="A11" s="12"/>
      <c r="B11" s="13"/>
      <c r="C11" s="12"/>
      <c r="D11" s="12"/>
      <c r="E11" s="12"/>
      <c r="F11" s="12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5"/>
      <c r="R11" s="25"/>
    </row>
    <row r="12" spans="1:24" s="26" customFormat="1" ht="13" x14ac:dyDescent="0.3">
      <c r="A12" s="19"/>
      <c r="B12" s="20"/>
      <c r="C12" s="19"/>
      <c r="D12" s="19"/>
      <c r="E12" s="19"/>
      <c r="F12" s="19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5"/>
      <c r="R12" s="25"/>
    </row>
    <row r="13" spans="1:24" s="26" customFormat="1" ht="12.75" customHeight="1" x14ac:dyDescent="0.3">
      <c r="A13" s="19"/>
      <c r="B13" s="20"/>
      <c r="C13" s="19" t="s">
        <v>15</v>
      </c>
      <c r="D13" s="20"/>
      <c r="E13" s="20" t="s">
        <v>16</v>
      </c>
      <c r="F13" s="20"/>
      <c r="G13" s="32"/>
      <c r="H13" s="12"/>
      <c r="I13" s="37" t="s">
        <v>17</v>
      </c>
      <c r="J13" s="13" t="s">
        <v>18</v>
      </c>
      <c r="K13" s="12"/>
      <c r="L13" s="13" t="s">
        <v>19</v>
      </c>
      <c r="M13" s="13" t="s">
        <v>20</v>
      </c>
      <c r="N13" s="13" t="s">
        <v>21</v>
      </c>
      <c r="O13" s="13" t="s">
        <v>21</v>
      </c>
      <c r="P13" s="12" t="s">
        <v>22</v>
      </c>
      <c r="Q13" s="25"/>
      <c r="R13" s="25"/>
      <c r="S13" s="25"/>
      <c r="T13" s="25"/>
      <c r="U13" s="25"/>
      <c r="V13" s="25"/>
      <c r="W13" s="25"/>
      <c r="X13" s="25"/>
    </row>
    <row r="14" spans="1:24" s="26" customFormat="1" ht="13" x14ac:dyDescent="0.3">
      <c r="A14" s="38" t="s">
        <v>23</v>
      </c>
      <c r="B14" s="21"/>
      <c r="C14" s="38" t="s">
        <v>24</v>
      </c>
      <c r="D14" s="21"/>
      <c r="E14" s="21" t="s">
        <v>25</v>
      </c>
      <c r="F14" s="21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21" t="s">
        <v>29</v>
      </c>
      <c r="M14" s="21" t="s">
        <v>30</v>
      </c>
      <c r="N14" s="21" t="s">
        <v>29</v>
      </c>
      <c r="O14" s="21" t="s">
        <v>30</v>
      </c>
      <c r="P14" s="38" t="s">
        <v>31</v>
      </c>
      <c r="Q14" s="25"/>
      <c r="R14" s="25"/>
      <c r="S14" s="25"/>
      <c r="T14" s="25"/>
      <c r="U14" s="25"/>
      <c r="V14" s="25"/>
      <c r="W14" s="25"/>
      <c r="X14" s="25"/>
    </row>
    <row r="15" spans="1:24" ht="15" customHeight="1" x14ac:dyDescent="0.25">
      <c r="A15" s="40" t="s">
        <v>32</v>
      </c>
      <c r="B15" s="41" t="s">
        <v>33</v>
      </c>
      <c r="C15" s="42" t="s">
        <v>34</v>
      </c>
      <c r="D15" s="42" t="s">
        <v>35</v>
      </c>
      <c r="E15" s="42" t="s">
        <v>36</v>
      </c>
      <c r="F15" s="42" t="s">
        <v>37</v>
      </c>
      <c r="G15" s="42">
        <v>5</v>
      </c>
      <c r="H15" s="43" t="s">
        <v>38</v>
      </c>
      <c r="I15" s="43">
        <v>3.4</v>
      </c>
      <c r="J15" s="43">
        <v>3</v>
      </c>
      <c r="K15" s="43">
        <v>6</v>
      </c>
      <c r="L15" s="44" t="s">
        <v>39</v>
      </c>
      <c r="M15" s="44" t="s">
        <v>39</v>
      </c>
      <c r="N15" s="44" t="s">
        <v>39</v>
      </c>
      <c r="O15" s="44" t="s">
        <v>39</v>
      </c>
      <c r="P15" s="45" t="s">
        <v>39</v>
      </c>
      <c r="Q15" s="46"/>
      <c r="R15" s="47"/>
      <c r="S15" s="48"/>
      <c r="T15" s="48"/>
      <c r="U15" s="48"/>
      <c r="V15" s="48"/>
      <c r="W15" s="49"/>
      <c r="X15" s="49"/>
    </row>
    <row r="16" spans="1:24" ht="15" customHeight="1" x14ac:dyDescent="0.25">
      <c r="A16" s="40" t="s">
        <v>40</v>
      </c>
      <c r="B16" s="41" t="s">
        <v>41</v>
      </c>
      <c r="C16" s="42" t="s">
        <v>34</v>
      </c>
      <c r="D16" s="42" t="s">
        <v>35</v>
      </c>
      <c r="E16" s="42" t="s">
        <v>36</v>
      </c>
      <c r="F16" s="42" t="s">
        <v>37</v>
      </c>
      <c r="G16" s="42">
        <v>5</v>
      </c>
      <c r="H16" s="50" t="s">
        <v>42</v>
      </c>
      <c r="I16" s="50">
        <v>0.11600000000000001</v>
      </c>
      <c r="J16" s="50" t="s">
        <v>42</v>
      </c>
      <c r="K16" s="50">
        <v>0.18</v>
      </c>
      <c r="L16" s="44" t="s">
        <v>39</v>
      </c>
      <c r="M16" s="44" t="s">
        <v>39</v>
      </c>
      <c r="N16" s="44" t="s">
        <v>39</v>
      </c>
      <c r="O16" s="44" t="s">
        <v>39</v>
      </c>
      <c r="P16" s="45" t="s">
        <v>39</v>
      </c>
      <c r="Q16" s="46"/>
      <c r="R16" s="47"/>
      <c r="S16" s="48"/>
      <c r="T16" s="48"/>
      <c r="U16" s="48"/>
      <c r="V16" s="48"/>
      <c r="W16" s="49"/>
      <c r="X16" s="49"/>
    </row>
    <row r="17" spans="1:24" ht="15" customHeight="1" x14ac:dyDescent="0.25">
      <c r="A17" s="41" t="s">
        <v>43</v>
      </c>
      <c r="B17" s="41" t="s">
        <v>44</v>
      </c>
      <c r="C17" s="42" t="s">
        <v>45</v>
      </c>
      <c r="D17" s="42" t="s">
        <v>46</v>
      </c>
      <c r="E17" s="42" t="s">
        <v>36</v>
      </c>
      <c r="F17" s="42" t="s">
        <v>37</v>
      </c>
      <c r="G17" s="42">
        <v>5</v>
      </c>
      <c r="H17" s="43" t="s">
        <v>38</v>
      </c>
      <c r="I17" s="43" t="s">
        <v>38</v>
      </c>
      <c r="J17" s="43" t="s">
        <v>38</v>
      </c>
      <c r="K17" s="43" t="s">
        <v>38</v>
      </c>
      <c r="L17" s="44" t="s">
        <v>39</v>
      </c>
      <c r="M17" s="44" t="s">
        <v>39</v>
      </c>
      <c r="N17" s="44" t="s">
        <v>39</v>
      </c>
      <c r="O17" s="44" t="s">
        <v>39</v>
      </c>
      <c r="P17" s="42" t="s">
        <v>39</v>
      </c>
      <c r="Q17" s="46"/>
      <c r="R17" s="47"/>
      <c r="S17" s="48"/>
      <c r="T17" s="48"/>
      <c r="U17" s="48"/>
      <c r="V17" s="48"/>
      <c r="W17" s="49"/>
      <c r="X17" s="49"/>
    </row>
    <row r="18" spans="1:24" ht="15" customHeight="1" x14ac:dyDescent="0.25">
      <c r="A18" s="41" t="s">
        <v>47</v>
      </c>
      <c r="B18" s="41" t="s">
        <v>48</v>
      </c>
      <c r="C18" s="42" t="s">
        <v>34</v>
      </c>
      <c r="D18" s="42" t="s">
        <v>35</v>
      </c>
      <c r="E18" s="42" t="s">
        <v>36</v>
      </c>
      <c r="F18" s="42" t="s">
        <v>37</v>
      </c>
      <c r="G18" s="42">
        <v>5</v>
      </c>
      <c r="H18" s="45">
        <v>1.2</v>
      </c>
      <c r="I18" s="50">
        <v>4.04</v>
      </c>
      <c r="J18" s="50">
        <v>4.8499999999999996</v>
      </c>
      <c r="K18" s="50">
        <v>5.31</v>
      </c>
      <c r="L18" s="44" t="s">
        <v>39</v>
      </c>
      <c r="M18" s="44" t="s">
        <v>39</v>
      </c>
      <c r="N18" s="44" t="s">
        <v>39</v>
      </c>
      <c r="O18" s="44" t="s">
        <v>39</v>
      </c>
      <c r="P18" s="42" t="s">
        <v>39</v>
      </c>
      <c r="Q18" s="46"/>
      <c r="R18" s="47"/>
      <c r="S18" s="51"/>
      <c r="T18" s="51"/>
      <c r="U18" s="51"/>
      <c r="V18" s="51"/>
      <c r="W18" s="49"/>
      <c r="X18" s="49"/>
    </row>
    <row r="19" spans="1:24" ht="15" customHeight="1" x14ac:dyDescent="0.25">
      <c r="A19" s="41" t="s">
        <v>49</v>
      </c>
      <c r="B19" s="41" t="s">
        <v>50</v>
      </c>
      <c r="C19" s="42" t="s">
        <v>34</v>
      </c>
      <c r="D19" s="42" t="s">
        <v>35</v>
      </c>
      <c r="E19" s="42" t="s">
        <v>36</v>
      </c>
      <c r="F19" s="42" t="s">
        <v>37</v>
      </c>
      <c r="G19" s="42">
        <v>5</v>
      </c>
      <c r="H19" s="50">
        <v>0.56999999999999995</v>
      </c>
      <c r="I19" s="50">
        <v>1.288</v>
      </c>
      <c r="J19" s="50">
        <v>1.44</v>
      </c>
      <c r="K19" s="50">
        <v>1.62</v>
      </c>
      <c r="L19" s="44" t="s">
        <v>39</v>
      </c>
      <c r="M19" s="44" t="s">
        <v>39</v>
      </c>
      <c r="N19" s="44" t="s">
        <v>39</v>
      </c>
      <c r="O19" s="44" t="s">
        <v>39</v>
      </c>
      <c r="P19" s="42" t="s">
        <v>39</v>
      </c>
      <c r="Q19" s="46"/>
      <c r="R19" s="47"/>
      <c r="S19" s="51"/>
      <c r="T19" s="51"/>
      <c r="U19" s="51"/>
      <c r="V19" s="51"/>
      <c r="W19" s="49"/>
      <c r="X19" s="49"/>
    </row>
    <row r="20" spans="1:24" ht="15" customHeight="1" x14ac:dyDescent="0.25">
      <c r="A20" s="41" t="s">
        <v>51</v>
      </c>
      <c r="B20" s="41" t="s">
        <v>52</v>
      </c>
      <c r="C20" s="42" t="s">
        <v>34</v>
      </c>
      <c r="D20" s="42" t="s">
        <v>35</v>
      </c>
      <c r="E20" s="42" t="s">
        <v>36</v>
      </c>
      <c r="F20" s="42" t="s">
        <v>37</v>
      </c>
      <c r="G20" s="42">
        <v>5</v>
      </c>
      <c r="H20" s="45">
        <v>4</v>
      </c>
      <c r="I20" s="45">
        <v>7.08</v>
      </c>
      <c r="J20" s="45">
        <v>7.85</v>
      </c>
      <c r="K20" s="45">
        <v>8.31</v>
      </c>
      <c r="L20" s="44" t="s">
        <v>39</v>
      </c>
      <c r="M20" s="44" t="s">
        <v>39</v>
      </c>
      <c r="N20" s="44" t="s">
        <v>39</v>
      </c>
      <c r="O20" s="44" t="s">
        <v>39</v>
      </c>
      <c r="P20" s="42" t="s">
        <v>39</v>
      </c>
      <c r="Q20" s="46"/>
      <c r="R20" s="47"/>
      <c r="S20" s="51"/>
      <c r="T20" s="51"/>
      <c r="U20" s="51"/>
      <c r="V20" s="51"/>
      <c r="W20" s="49"/>
      <c r="X20" s="49"/>
    </row>
    <row r="21" spans="1:24" ht="15" customHeight="1" x14ac:dyDescent="0.25">
      <c r="A21" s="40" t="s">
        <v>53</v>
      </c>
      <c r="B21" s="41" t="s">
        <v>54</v>
      </c>
      <c r="C21" s="42" t="s">
        <v>34</v>
      </c>
      <c r="D21" s="42" t="s">
        <v>35</v>
      </c>
      <c r="E21" s="42" t="s">
        <v>36</v>
      </c>
      <c r="F21" s="42" t="s">
        <v>37</v>
      </c>
      <c r="G21" s="42">
        <v>5</v>
      </c>
      <c r="H21" s="43" t="s">
        <v>38</v>
      </c>
      <c r="I21" s="43" t="s">
        <v>38</v>
      </c>
      <c r="J21" s="43" t="s">
        <v>38</v>
      </c>
      <c r="K21" s="43" t="s">
        <v>38</v>
      </c>
      <c r="L21" s="44" t="s">
        <v>39</v>
      </c>
      <c r="M21" s="44" t="s">
        <v>39</v>
      </c>
      <c r="N21" s="44" t="s">
        <v>39</v>
      </c>
      <c r="O21" s="44" t="s">
        <v>39</v>
      </c>
      <c r="P21" s="42" t="s">
        <v>39</v>
      </c>
      <c r="Q21" s="46"/>
      <c r="R21" s="47"/>
      <c r="S21" s="47"/>
      <c r="T21" s="47"/>
      <c r="U21" s="47"/>
      <c r="V21" s="47"/>
      <c r="W21" s="49"/>
      <c r="X21" s="49"/>
    </row>
    <row r="22" spans="1:24" ht="15" customHeight="1" x14ac:dyDescent="0.25">
      <c r="A22" s="41" t="s">
        <v>55</v>
      </c>
      <c r="B22" s="41" t="s">
        <v>55</v>
      </c>
      <c r="C22" s="42" t="s">
        <v>55</v>
      </c>
      <c r="D22" s="42" t="s">
        <v>55</v>
      </c>
      <c r="E22" s="42" t="s">
        <v>36</v>
      </c>
      <c r="F22" s="42" t="s">
        <v>37</v>
      </c>
      <c r="G22" s="42">
        <v>5</v>
      </c>
      <c r="H22" s="50">
        <v>6.77</v>
      </c>
      <c r="I22" s="50">
        <v>6.8220000000000001</v>
      </c>
      <c r="J22" s="50">
        <v>6.81</v>
      </c>
      <c r="K22" s="50">
        <v>6.93</v>
      </c>
      <c r="L22" s="44" t="s">
        <v>39</v>
      </c>
      <c r="M22" s="44" t="s">
        <v>39</v>
      </c>
      <c r="N22" s="44" t="s">
        <v>56</v>
      </c>
      <c r="O22" s="52" t="str">
        <f>TEXT(H22,"0.00")&amp;" - "&amp;TEXT(K22,"0.00")</f>
        <v>6.77 - 6.93</v>
      </c>
      <c r="P22" s="42" t="str">
        <f>IF(OR(AND($H$22="-",$K$22="-"),AND($H$22&gt;=6.5,$K$22&lt;=8.5)),"Yes","No")</f>
        <v>Yes</v>
      </c>
      <c r="Q22" s="46"/>
      <c r="R22" s="47"/>
      <c r="S22" s="51"/>
      <c r="T22" s="51"/>
      <c r="U22" s="51"/>
      <c r="V22" s="51"/>
      <c r="W22" s="49"/>
      <c r="X22" s="49"/>
    </row>
    <row r="23" spans="1:24" ht="15" customHeight="1" x14ac:dyDescent="0.25">
      <c r="A23" s="41" t="s">
        <v>57</v>
      </c>
      <c r="B23" s="41" t="s">
        <v>58</v>
      </c>
      <c r="C23" s="42" t="s">
        <v>34</v>
      </c>
      <c r="D23" s="42" t="s">
        <v>35</v>
      </c>
      <c r="E23" s="42" t="s">
        <v>36</v>
      </c>
      <c r="F23" s="42" t="s">
        <v>37</v>
      </c>
      <c r="G23" s="42">
        <v>5</v>
      </c>
      <c r="H23" s="50">
        <v>0.62</v>
      </c>
      <c r="I23" s="45">
        <v>1.1160000000000001</v>
      </c>
      <c r="J23" s="45">
        <v>1.06</v>
      </c>
      <c r="K23" s="45">
        <v>1.9</v>
      </c>
      <c r="L23" s="44" t="s">
        <v>39</v>
      </c>
      <c r="M23" s="44" t="s">
        <v>39</v>
      </c>
      <c r="N23" s="44" t="s">
        <v>39</v>
      </c>
      <c r="O23" s="44" t="s">
        <v>39</v>
      </c>
      <c r="P23" s="42" t="s">
        <v>39</v>
      </c>
      <c r="Q23" s="46"/>
      <c r="R23" s="47"/>
      <c r="S23" s="51"/>
      <c r="T23" s="51"/>
      <c r="U23" s="51"/>
      <c r="V23" s="51"/>
      <c r="W23" s="49"/>
      <c r="X23" s="49"/>
    </row>
    <row r="24" spans="1:24" ht="15" customHeight="1" x14ac:dyDescent="0.25">
      <c r="A24" s="40" t="s">
        <v>59</v>
      </c>
      <c r="B24" s="41" t="s">
        <v>60</v>
      </c>
      <c r="C24" s="42" t="s">
        <v>34</v>
      </c>
      <c r="D24" s="42" t="s">
        <v>35</v>
      </c>
      <c r="E24" s="42" t="s">
        <v>36</v>
      </c>
      <c r="F24" s="42" t="s">
        <v>37</v>
      </c>
      <c r="G24" s="42">
        <v>5</v>
      </c>
      <c r="H24" s="43">
        <v>3</v>
      </c>
      <c r="I24" s="43">
        <v>5.2</v>
      </c>
      <c r="J24" s="43">
        <v>4</v>
      </c>
      <c r="K24" s="43">
        <v>8</v>
      </c>
      <c r="L24" s="44" t="s">
        <v>39</v>
      </c>
      <c r="M24" s="44" t="s">
        <v>39</v>
      </c>
      <c r="N24" s="44" t="s">
        <v>39</v>
      </c>
      <c r="O24" s="44" t="s">
        <v>39</v>
      </c>
      <c r="P24" s="44" t="s">
        <v>39</v>
      </c>
      <c r="Q24" s="46"/>
      <c r="R24" s="47"/>
      <c r="S24" s="48"/>
      <c r="T24" s="48"/>
      <c r="U24" s="48"/>
      <c r="V24" s="48"/>
      <c r="W24" s="49"/>
      <c r="X24" s="49"/>
    </row>
    <row r="25" spans="1:24" x14ac:dyDescent="0.25">
      <c r="A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R25" s="49"/>
      <c r="S25" s="49"/>
      <c r="T25" s="49"/>
      <c r="U25" s="49"/>
      <c r="V25" s="49"/>
      <c r="W25" s="49"/>
      <c r="X25" s="49"/>
    </row>
    <row r="26" spans="1:24" x14ac:dyDescent="0.25"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R26" s="49"/>
      <c r="S26" s="49"/>
      <c r="T26" s="49"/>
      <c r="U26" s="49"/>
      <c r="V26" s="49"/>
      <c r="W26" s="49"/>
      <c r="X26" s="49"/>
    </row>
    <row r="27" spans="1:24" x14ac:dyDescent="0.25">
      <c r="A27" s="55"/>
      <c r="C27" s="54"/>
      <c r="D27" s="54"/>
      <c r="E27" s="54"/>
      <c r="F27" s="54"/>
      <c r="G27" s="56"/>
      <c r="H27" s="54"/>
      <c r="I27" s="54"/>
      <c r="J27" s="54"/>
    </row>
    <row r="28" spans="1:24" ht="13" x14ac:dyDescent="0.3">
      <c r="A28" s="13" t="s">
        <v>61</v>
      </c>
      <c r="B28" s="13"/>
      <c r="C28" s="14" t="s">
        <v>62</v>
      </c>
      <c r="D28" s="15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8"/>
    </row>
    <row r="29" spans="1:24" ht="13" x14ac:dyDescent="0.3">
      <c r="A29" s="20" t="s">
        <v>63</v>
      </c>
      <c r="B29" s="20"/>
      <c r="C29" s="21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4"/>
    </row>
    <row r="30" spans="1:24" ht="13" x14ac:dyDescent="0.3">
      <c r="A30" s="13"/>
      <c r="B30" s="13"/>
      <c r="C30" s="12"/>
      <c r="D30" s="12"/>
      <c r="E30" s="12"/>
      <c r="F30" s="12"/>
      <c r="G30" s="27" t="s">
        <v>64</v>
      </c>
      <c r="H30" s="28" t="s">
        <v>13</v>
      </c>
      <c r="I30" s="29"/>
      <c r="J30" s="29"/>
      <c r="K30" s="30"/>
      <c r="L30" s="30"/>
      <c r="M30" s="30"/>
      <c r="N30" s="30"/>
      <c r="O30" s="30"/>
      <c r="P30" s="31"/>
    </row>
    <row r="31" spans="1:24" ht="13" x14ac:dyDescent="0.3">
      <c r="A31" s="20"/>
      <c r="B31" s="20"/>
      <c r="C31" s="19"/>
      <c r="D31" s="19"/>
      <c r="E31" s="19"/>
      <c r="F31" s="19"/>
      <c r="G31" s="32"/>
      <c r="H31" s="33" t="s">
        <v>14</v>
      </c>
      <c r="I31" s="34"/>
      <c r="J31" s="34"/>
      <c r="K31" s="35"/>
      <c r="L31" s="35"/>
      <c r="M31" s="35"/>
      <c r="N31" s="35"/>
      <c r="O31" s="35"/>
      <c r="P31" s="36"/>
    </row>
    <row r="32" spans="1:24" ht="13" x14ac:dyDescent="0.3">
      <c r="A32" s="20"/>
      <c r="B32" s="20"/>
      <c r="C32" s="19" t="s">
        <v>15</v>
      </c>
      <c r="D32" s="20"/>
      <c r="E32" s="20" t="s">
        <v>16</v>
      </c>
      <c r="F32" s="20"/>
      <c r="G32" s="32"/>
      <c r="H32" s="12"/>
      <c r="I32" s="37" t="s">
        <v>17</v>
      </c>
      <c r="J32" s="13" t="s">
        <v>18</v>
      </c>
      <c r="K32" s="12"/>
      <c r="L32" s="13" t="s">
        <v>19</v>
      </c>
      <c r="M32" s="13" t="s">
        <v>20</v>
      </c>
      <c r="N32" s="13" t="s">
        <v>21</v>
      </c>
      <c r="O32" s="13" t="s">
        <v>21</v>
      </c>
      <c r="P32" s="12" t="s">
        <v>22</v>
      </c>
    </row>
    <row r="33" spans="1:16" ht="13" x14ac:dyDescent="0.3">
      <c r="A33" s="21" t="s">
        <v>23</v>
      </c>
      <c r="B33" s="21" t="s">
        <v>65</v>
      </c>
      <c r="C33" s="38" t="s">
        <v>24</v>
      </c>
      <c r="D33" s="21"/>
      <c r="E33" s="21" t="s">
        <v>25</v>
      </c>
      <c r="F33" s="21"/>
      <c r="G33" s="39"/>
      <c r="H33" s="38" t="s">
        <v>26</v>
      </c>
      <c r="I33" s="38" t="s">
        <v>27</v>
      </c>
      <c r="J33" s="38" t="s">
        <v>27</v>
      </c>
      <c r="K33" s="38" t="s">
        <v>28</v>
      </c>
      <c r="L33" s="21" t="s">
        <v>29</v>
      </c>
      <c r="M33" s="21" t="s">
        <v>30</v>
      </c>
      <c r="N33" s="21" t="s">
        <v>29</v>
      </c>
      <c r="O33" s="21" t="s">
        <v>30</v>
      </c>
      <c r="P33" s="38" t="s">
        <v>31</v>
      </c>
    </row>
    <row r="34" spans="1:16" ht="15" customHeight="1" x14ac:dyDescent="0.25">
      <c r="A34" s="40" t="s">
        <v>32</v>
      </c>
      <c r="B34" s="41" t="s">
        <v>33</v>
      </c>
      <c r="C34" s="57" t="s">
        <v>34</v>
      </c>
      <c r="D34" s="57" t="s">
        <v>35</v>
      </c>
      <c r="E34" s="42" t="s">
        <v>66</v>
      </c>
      <c r="F34" s="42"/>
      <c r="G34" s="42" t="s">
        <v>67</v>
      </c>
      <c r="H34" s="43" t="s">
        <v>67</v>
      </c>
      <c r="I34" s="43" t="s">
        <v>67</v>
      </c>
      <c r="J34" s="43" t="s">
        <v>67</v>
      </c>
      <c r="K34" s="43" t="s">
        <v>67</v>
      </c>
      <c r="L34" s="44" t="s">
        <v>39</v>
      </c>
      <c r="M34" s="44" t="s">
        <v>39</v>
      </c>
      <c r="N34" s="44" t="s">
        <v>39</v>
      </c>
      <c r="O34" s="44" t="s">
        <v>39</v>
      </c>
      <c r="P34" s="42" t="s">
        <v>39</v>
      </c>
    </row>
    <row r="35" spans="1:16" ht="15" customHeight="1" x14ac:dyDescent="0.25">
      <c r="A35" s="41" t="s">
        <v>43</v>
      </c>
      <c r="B35" s="41" t="s">
        <v>44</v>
      </c>
      <c r="C35" s="42" t="s">
        <v>45</v>
      </c>
      <c r="D35" s="57" t="s">
        <v>46</v>
      </c>
      <c r="E35" s="42" t="s">
        <v>66</v>
      </c>
      <c r="F35" s="42"/>
      <c r="G35" s="42" t="s">
        <v>67</v>
      </c>
      <c r="H35" s="43" t="s">
        <v>67</v>
      </c>
      <c r="I35" s="43" t="s">
        <v>67</v>
      </c>
      <c r="J35" s="43" t="s">
        <v>67</v>
      </c>
      <c r="K35" s="43" t="s">
        <v>67</v>
      </c>
      <c r="L35" s="44" t="s">
        <v>39</v>
      </c>
      <c r="M35" s="44" t="s">
        <v>39</v>
      </c>
      <c r="N35" s="44" t="s">
        <v>39</v>
      </c>
      <c r="O35" s="44" t="s">
        <v>39</v>
      </c>
      <c r="P35" s="42" t="s">
        <v>39</v>
      </c>
    </row>
    <row r="36" spans="1:16" ht="15" customHeight="1" x14ac:dyDescent="0.25">
      <c r="A36" s="41" t="s">
        <v>49</v>
      </c>
      <c r="B36" s="41" t="s">
        <v>50</v>
      </c>
      <c r="C36" s="57" t="s">
        <v>34</v>
      </c>
      <c r="D36" s="57" t="s">
        <v>35</v>
      </c>
      <c r="E36" s="42" t="s">
        <v>66</v>
      </c>
      <c r="F36" s="42"/>
      <c r="G36" s="42" t="s">
        <v>67</v>
      </c>
      <c r="H36" s="45" t="s">
        <v>67</v>
      </c>
      <c r="I36" s="45" t="s">
        <v>67</v>
      </c>
      <c r="J36" s="45" t="s">
        <v>67</v>
      </c>
      <c r="K36" s="45" t="s">
        <v>67</v>
      </c>
      <c r="L36" s="44" t="s">
        <v>39</v>
      </c>
      <c r="M36" s="44" t="s">
        <v>39</v>
      </c>
      <c r="N36" s="44" t="s">
        <v>39</v>
      </c>
      <c r="O36" s="44" t="s">
        <v>39</v>
      </c>
      <c r="P36" s="42" t="s">
        <v>39</v>
      </c>
    </row>
    <row r="37" spans="1:16" ht="15" customHeight="1" x14ac:dyDescent="0.25">
      <c r="A37" s="41" t="s">
        <v>55</v>
      </c>
      <c r="B37" s="41" t="s">
        <v>55</v>
      </c>
      <c r="C37" s="57" t="s">
        <v>55</v>
      </c>
      <c r="D37" s="42" t="s">
        <v>55</v>
      </c>
      <c r="E37" s="42" t="s">
        <v>66</v>
      </c>
      <c r="F37" s="42"/>
      <c r="G37" s="42" t="s">
        <v>67</v>
      </c>
      <c r="H37" s="50" t="s">
        <v>67</v>
      </c>
      <c r="I37" s="50" t="s">
        <v>67</v>
      </c>
      <c r="J37" s="50" t="s">
        <v>67</v>
      </c>
      <c r="K37" s="50" t="s">
        <v>67</v>
      </c>
      <c r="L37" s="44" t="s">
        <v>39</v>
      </c>
      <c r="M37" s="44" t="s">
        <v>39</v>
      </c>
      <c r="N37" s="44" t="s">
        <v>39</v>
      </c>
      <c r="O37" s="44" t="s">
        <v>39</v>
      </c>
      <c r="P37" s="42" t="s">
        <v>39</v>
      </c>
    </row>
    <row r="38" spans="1:16" ht="15" customHeight="1" x14ac:dyDescent="0.25">
      <c r="A38" s="40" t="s">
        <v>59</v>
      </c>
      <c r="B38" s="41" t="s">
        <v>60</v>
      </c>
      <c r="C38" s="57" t="s">
        <v>34</v>
      </c>
      <c r="D38" s="57" t="s">
        <v>35</v>
      </c>
      <c r="E38" s="42" t="s">
        <v>66</v>
      </c>
      <c r="F38" s="42"/>
      <c r="G38" s="42" t="s">
        <v>67</v>
      </c>
      <c r="H38" s="43" t="s">
        <v>67</v>
      </c>
      <c r="I38" s="43" t="s">
        <v>67</v>
      </c>
      <c r="J38" s="43" t="s">
        <v>67</v>
      </c>
      <c r="K38" s="43" t="s">
        <v>67</v>
      </c>
      <c r="L38" s="44" t="s">
        <v>39</v>
      </c>
      <c r="M38" s="44" t="s">
        <v>39</v>
      </c>
      <c r="N38" s="44" t="s">
        <v>39</v>
      </c>
      <c r="O38" s="44" t="s">
        <v>39</v>
      </c>
      <c r="P38" s="42" t="s">
        <v>39</v>
      </c>
    </row>
    <row r="39" spans="1:16" x14ac:dyDescent="0.25">
      <c r="A39" s="53" t="s">
        <v>68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6" x14ac:dyDescent="0.25">
      <c r="B40" s="58"/>
      <c r="H40" s="54"/>
      <c r="I40" s="54"/>
      <c r="J40" s="54"/>
      <c r="K40" s="54"/>
      <c r="L40" s="54"/>
      <c r="M40" s="54"/>
      <c r="N40" s="54"/>
      <c r="O40" s="54"/>
      <c r="P40" s="54"/>
    </row>
    <row r="41" spans="1:16" x14ac:dyDescent="0.25">
      <c r="A41" s="53"/>
      <c r="C41" s="59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5.5" x14ac:dyDescent="0.35">
      <c r="A42" s="11" t="s">
        <v>69</v>
      </c>
      <c r="D42" s="60">
        <v>47</v>
      </c>
      <c r="G42" s="61"/>
      <c r="J42" s="62"/>
      <c r="K42" s="62"/>
      <c r="L42" s="54"/>
      <c r="M42" s="54"/>
      <c r="N42" s="54"/>
      <c r="O42" s="54"/>
      <c r="P42" s="54"/>
    </row>
    <row r="43" spans="1:16" ht="12.75" customHeight="1" x14ac:dyDescent="0.3">
      <c r="A43" s="63" t="s">
        <v>13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6" ht="13" x14ac:dyDescent="0.3">
      <c r="A44" s="33" t="s">
        <v>14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6" ht="13" x14ac:dyDescent="0.3">
      <c r="A45" s="65" t="s">
        <v>70</v>
      </c>
      <c r="B45" s="65"/>
      <c r="C45" s="65"/>
      <c r="D45" s="19" t="s">
        <v>71</v>
      </c>
      <c r="E45" s="19" t="s">
        <v>15</v>
      </c>
      <c r="F45" s="20"/>
      <c r="G45" s="20" t="s">
        <v>16</v>
      </c>
      <c r="H45" s="66" t="s">
        <v>72</v>
      </c>
      <c r="I45" s="67"/>
      <c r="J45" s="68" t="s">
        <v>73</v>
      </c>
      <c r="K45" s="68" t="s">
        <v>17</v>
      </c>
      <c r="L45" s="69" t="s">
        <v>28</v>
      </c>
      <c r="M45" s="70" t="s">
        <v>74</v>
      </c>
      <c r="N45" s="71" t="s">
        <v>75</v>
      </c>
    </row>
    <row r="46" spans="1:16" ht="13" x14ac:dyDescent="0.3">
      <c r="A46" s="72"/>
      <c r="B46" s="72"/>
      <c r="C46" s="72"/>
      <c r="D46" s="38"/>
      <c r="E46" s="38" t="s">
        <v>24</v>
      </c>
      <c r="F46" s="21"/>
      <c r="G46" s="21" t="s">
        <v>25</v>
      </c>
      <c r="H46" s="66"/>
      <c r="I46" s="67"/>
      <c r="J46" s="68"/>
      <c r="K46" s="68"/>
      <c r="L46" s="69"/>
      <c r="M46" s="73" t="s">
        <v>29</v>
      </c>
      <c r="N46" s="74"/>
    </row>
    <row r="47" spans="1:16" ht="12.75" customHeight="1" x14ac:dyDescent="0.25">
      <c r="A47" s="75" t="s">
        <v>76</v>
      </c>
      <c r="B47" s="76"/>
      <c r="C47" s="77"/>
      <c r="D47" s="78">
        <v>6</v>
      </c>
      <c r="E47" s="57" t="s">
        <v>77</v>
      </c>
      <c r="F47" s="79">
        <v>8.5790000000000006</v>
      </c>
      <c r="G47" s="80" t="s">
        <v>78</v>
      </c>
      <c r="H47" s="81">
        <v>30</v>
      </c>
      <c r="I47" s="82"/>
      <c r="J47" s="83">
        <v>16338.000000000002</v>
      </c>
      <c r="K47" s="83">
        <v>18927.166666666668</v>
      </c>
      <c r="L47" s="84">
        <v>23588</v>
      </c>
      <c r="M47" s="84">
        <v>31000</v>
      </c>
      <c r="N47" s="84" t="str">
        <f>IF(L47&lt;=M47,"Yes","No")</f>
        <v>Yes</v>
      </c>
    </row>
    <row r="50" spans="1:7" x14ac:dyDescent="0.25">
      <c r="A50" s="53"/>
      <c r="G50" s="59"/>
    </row>
    <row r="51" spans="1:7" x14ac:dyDescent="0.25">
      <c r="A51" s="53"/>
    </row>
    <row r="53" spans="1:7" x14ac:dyDescent="0.25">
      <c r="A53" s="53"/>
      <c r="D53" s="59"/>
    </row>
    <row r="54" spans="1:7" x14ac:dyDescent="0.25">
      <c r="A54" s="53"/>
    </row>
    <row r="56" spans="1:7" x14ac:dyDescent="0.25">
      <c r="A56" s="53"/>
    </row>
    <row r="59" spans="1:7" ht="13" x14ac:dyDescent="0.3">
      <c r="A59" s="85"/>
    </row>
    <row r="61" spans="1:7" ht="13" x14ac:dyDescent="0.3">
      <c r="A61" s="85"/>
    </row>
    <row r="71" spans="2:2" x14ac:dyDescent="0.25">
      <c r="B71" t="s">
        <v>65</v>
      </c>
    </row>
    <row r="90" spans="2:2" x14ac:dyDescent="0.25">
      <c r="B90" t="s">
        <v>65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2021-10-21T07:55:35Z</dcterms:created>
  <dcterms:modified xsi:type="dcterms:W3CDTF">2021-10-21T07:55:59Z</dcterms:modified>
</cp:coreProperties>
</file>