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N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<sst xmlns="http://schemas.openxmlformats.org/spreadsheetml/2006/main" count="257" uniqueCount="81">
  <si>
    <t>SHORTLAND WASTEWATER TREATMENT WORKS - MONTHLY POLLUTION MONITORING SUMMARY - OCTOBER 2020</t>
  </si>
  <si>
    <t>Environment Protection Licence No. 1683</t>
  </si>
  <si>
    <t>Licensee</t>
  </si>
  <si>
    <t>Hunter Water Corporation</t>
  </si>
  <si>
    <t>Date Obtained: 6 November 2020</t>
  </si>
  <si>
    <t>36 Honeysuckle Drive</t>
  </si>
  <si>
    <t>Date Published: 19 November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</si>
  <si>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</si>
  <si>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</si>
  <si>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</si>
  <si>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</si>
  <si>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</si>
  <si>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reporting*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</si>
  <si>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</si>
  <si>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</si>
  <si>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</si>
  <si>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</si>
  <si>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</si>
  <si>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</si>
  <si>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</si>
  <si>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</si>
  <si>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</si>
  <si>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</si>
  <si>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</si>
  <si>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</si>
  <si>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</si>
  <si>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</si>
  <si>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</si>
  <si>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</si>
  <si>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</si>
  <si>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</si>
  <si>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</si>
  <si>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</si>
  <si>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</si>
  <si>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</si>
  <si>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</si>
  <si>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</si>
  <si>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</si>
  <si>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</si>
  <si>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</si>
  <si>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</si>
  <si>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</si>
  <si>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</si>
  <si>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</si>
  <si>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</si>
  <si>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</si>
  <si>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</si>
  <si>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~2</t>
  </si>
  <si>
    <t>~10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</si>
  <si>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</si>
  <si>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</si>
  <si>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</si>
  <si>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</si>
  <si>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</si>
  <si>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</si>
  <si>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</si>
  <si>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</si>
  <si>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</si>
  <si>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</si>
  <si>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</si>
  <si>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</si>
  <si>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</si>
  <si>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</si>
  <si>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* No samples were collected as no discharge occurred during the month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</si>
  <si>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</si>
  <si>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</si>
  <si>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</si>
  <si>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</si>
  <si>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</si>
  <si>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</si>
  <si>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&lt;900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</si>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</sst>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83"/>
  <sheetViews>
    <sheetView tabSelected="1" zoomScale="80" zoomScaleNormal="80" zoomScaleSheetLayoutView="80" workbookViewId="0">
      <selection activeCell="J73" sqref="J73"/>
    </sheetView>
  </sheetViews>
  <sheetFormatPr defaultRowHeight="12.75" x14ac:dyDescent="0.2"/>
  <cols>
    <col min="1" max="1" width="30.42578125" customWidth="1"/>
    <col min="2" max="2" width="16.7109375" hidden="1" customWidth="1"/>
    <col min="3" max="3" width="28.140625" customWidth="1"/>
    <col min="4" max="4" width="21.140625" hidden="1" customWidth="1"/>
    <col min="5" max="5" width="24.7109375" customWidth="1"/>
    <col min="6" max="6" width="25.28515625" hidden="1" customWidth="1"/>
    <col min="7" max="7" width="24" customWidth="1"/>
    <col min="8" max="11" width="13.5703125" customWidth="1"/>
    <col min="12" max="15" width="13.85546875" customWidth="1"/>
    <col min="16" max="16" width="13.42578125" customWidth="1"/>
    <col min="19" max="19" width="24.28515625" customWidth="1"/>
  </cols>
  <sheetData>
    <row r="1" spans="1:24" ht="18" x14ac:dyDescent="0.25">
      <c r="C1" s="1" t="s">
        <v>0</v>
      </c>
      <c r="D1" s="1"/>
      <c r="P1" s="2"/>
    </row>
    <row r="2" spans="1:24" ht="18" x14ac:dyDescent="0.25">
      <c r="A2" s="1"/>
      <c r="B2" s="1"/>
      <c r="P2" s="2"/>
      <c r="S2" s="3"/>
    </row>
    <row r="3" spans="1:24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">
      <c r="C4" s="7" t="s">
        <v>4</v>
      </c>
      <c r="D4" s="7"/>
      <c r="E4" s="8"/>
      <c r="H4" s="2"/>
      <c r="K4" s="6" t="s">
        <v>5</v>
      </c>
      <c r="P4" s="2"/>
    </row>
    <row r="5" spans="1:24" x14ac:dyDescent="0.2">
      <c r="C5" s="9" t="s">
        <v>6</v>
      </c>
      <c r="D5" s="9"/>
      <c r="H5" s="2"/>
      <c r="K5" s="6" t="s">
        <v>7</v>
      </c>
      <c r="P5" s="2"/>
    </row>
    <row r="6" spans="1:24" x14ac:dyDescent="0.2">
      <c r="P6" s="2"/>
    </row>
    <row r="7" spans="1:24" x14ac:dyDescent="0.2">
      <c r="P7" s="2"/>
    </row>
    <row r="8" spans="1:24" ht="15.75" x14ac:dyDescent="0.25">
      <c r="A8" s="10" t="s">
        <v>8</v>
      </c>
      <c r="B8" s="10"/>
      <c r="P8" s="2"/>
    </row>
    <row r="9" spans="1:24" x14ac:dyDescent="0.2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x14ac:dyDescent="0.2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x14ac:dyDescent="0.2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x14ac:dyDescent="0.2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2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x14ac:dyDescent="0.2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3</v>
      </c>
      <c r="H15" s="42" t="s">
        <v>38</v>
      </c>
      <c r="I15" s="42">
        <v>5.3333333333333304</v>
      </c>
      <c r="J15" s="42">
        <v>6</v>
      </c>
      <c r="K15" s="42">
        <v>8</v>
      </c>
      <c r="L15" s="43" t="s">
        <v>39</v>
      </c>
      <c r="M15" s="43" t="s">
        <v>39</v>
      </c>
      <c r="N15" s="43" t="s">
        <v>39</v>
      </c>
      <c r="O15" s="43" t="s">
        <v>39</v>
      </c>
      <c r="P15" s="44" t="s">
        <v>39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">
      <c r="A16" s="39" t="s">
        <v>40</v>
      </c>
      <c r="B16" s="40" t="s">
        <v>41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3</v>
      </c>
      <c r="H16" s="49" t="s">
        <v>42</v>
      </c>
      <c r="I16" s="49" t="s">
        <v>42</v>
      </c>
      <c r="J16" s="49" t="s">
        <v>42</v>
      </c>
      <c r="K16" s="49" t="s">
        <v>42</v>
      </c>
      <c r="L16" s="43" t="s">
        <v>39</v>
      </c>
      <c r="M16" s="43" t="s">
        <v>39</v>
      </c>
      <c r="N16" s="43" t="s">
        <v>39</v>
      </c>
      <c r="O16" s="43" t="s">
        <v>39</v>
      </c>
      <c r="P16" s="44" t="s">
        <v>39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">
      <c r="A17" s="40" t="s">
        <v>43</v>
      </c>
      <c r="B17" s="40" t="s">
        <v>44</v>
      </c>
      <c r="C17" s="41" t="s">
        <v>45</v>
      </c>
      <c r="D17" s="41" t="s">
        <v>46</v>
      </c>
      <c r="E17" s="41" t="s">
        <v>36</v>
      </c>
      <c r="F17" s="41" t="s">
        <v>37</v>
      </c>
      <c r="G17" s="41">
        <v>3</v>
      </c>
      <c r="H17" s="42" t="s">
        <v>38</v>
      </c>
      <c r="I17" s="42">
        <v>4.6666666666666696</v>
      </c>
      <c r="J17" s="42" t="s">
        <v>47</v>
      </c>
      <c r="K17" s="42" t="s">
        <v>48</v>
      </c>
      <c r="L17" s="43" t="s">
        <v>39</v>
      </c>
      <c r="M17" s="43" t="s">
        <v>39</v>
      </c>
      <c r="N17" s="43" t="s">
        <v>39</v>
      </c>
      <c r="O17" s="43" t="s">
        <v>39</v>
      </c>
      <c r="P17" s="41" t="s">
        <v>39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">
      <c r="A18" s="40" t="s">
        <v>49</v>
      </c>
      <c r="B18" s="40" t="s">
        <v>50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3</v>
      </c>
      <c r="H18" s="44">
        <v>2.5</v>
      </c>
      <c r="I18" s="44">
        <v>4.8666666666666698</v>
      </c>
      <c r="J18" s="44">
        <v>5.2</v>
      </c>
      <c r="K18" s="44">
        <v>6.9</v>
      </c>
      <c r="L18" s="43" t="s">
        <v>39</v>
      </c>
      <c r="M18" s="43" t="s">
        <v>39</v>
      </c>
      <c r="N18" s="43" t="s">
        <v>39</v>
      </c>
      <c r="O18" s="43" t="s">
        <v>39</v>
      </c>
      <c r="P18" s="41" t="s">
        <v>39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">
      <c r="A19" s="40" t="s">
        <v>51</v>
      </c>
      <c r="B19" s="40" t="s">
        <v>52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3</v>
      </c>
      <c r="H19" s="49">
        <v>0.55000000000000004</v>
      </c>
      <c r="I19" s="44">
        <v>1.59666666666667</v>
      </c>
      <c r="J19" s="44">
        <v>0.94</v>
      </c>
      <c r="K19" s="44">
        <v>3.3</v>
      </c>
      <c r="L19" s="43" t="s">
        <v>39</v>
      </c>
      <c r="M19" s="43" t="s">
        <v>39</v>
      </c>
      <c r="N19" s="43" t="s">
        <v>39</v>
      </c>
      <c r="O19" s="43" t="s">
        <v>39</v>
      </c>
      <c r="P19" s="41" t="s">
        <v>39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">
      <c r="A20" s="40" t="s">
        <v>53</v>
      </c>
      <c r="B20" s="40" t="s">
        <v>54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3</v>
      </c>
      <c r="H20" s="44">
        <v>4.9000000000000004</v>
      </c>
      <c r="I20" s="44">
        <v>7.9</v>
      </c>
      <c r="J20" s="44">
        <v>8.4</v>
      </c>
      <c r="K20" s="44">
        <v>10.4</v>
      </c>
      <c r="L20" s="43" t="s">
        <v>39</v>
      </c>
      <c r="M20" s="43" t="s">
        <v>39</v>
      </c>
      <c r="N20" s="43" t="s">
        <v>39</v>
      </c>
      <c r="O20" s="43" t="s">
        <v>39</v>
      </c>
      <c r="P20" s="41" t="s">
        <v>39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">
      <c r="A21" s="39" t="s">
        <v>55</v>
      </c>
      <c r="B21" s="40" t="s">
        <v>56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3</v>
      </c>
      <c r="H21" s="42" t="s">
        <v>38</v>
      </c>
      <c r="I21" s="42" t="s">
        <v>38</v>
      </c>
      <c r="J21" s="42" t="s">
        <v>38</v>
      </c>
      <c r="K21" s="42" t="s">
        <v>38</v>
      </c>
      <c r="L21" s="43" t="s">
        <v>39</v>
      </c>
      <c r="M21" s="43" t="s">
        <v>39</v>
      </c>
      <c r="N21" s="43" t="s">
        <v>39</v>
      </c>
      <c r="O21" s="43" t="s">
        <v>39</v>
      </c>
      <c r="P21" s="41" t="s">
        <v>39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">
      <c r="A22" s="40" t="s">
        <v>57</v>
      </c>
      <c r="B22" s="40" t="s">
        <v>57</v>
      </c>
      <c r="C22" s="41" t="s">
        <v>57</v>
      </c>
      <c r="D22" s="41" t="s">
        <v>57</v>
      </c>
      <c r="E22" s="41" t="s">
        <v>36</v>
      </c>
      <c r="F22" s="41" t="s">
        <v>37</v>
      </c>
      <c r="G22" s="41">
        <v>3</v>
      </c>
      <c r="H22" s="49">
        <v>6.88</v>
      </c>
      <c r="I22" s="49">
        <v>6.9833333333333298</v>
      </c>
      <c r="J22" s="49">
        <v>7.03</v>
      </c>
      <c r="K22" s="49">
        <v>7.04</v>
      </c>
      <c r="L22" s="43" t="s">
        <v>39</v>
      </c>
      <c r="M22" s="43" t="s">
        <v>39</v>
      </c>
      <c r="N22" s="43" t="s">
        <v>58</v>
      </c>
      <c r="O22" s="51" t="str">
        <f>TEXT(H22,"0.00")&amp;" - "&amp;TEXT(K22,"0.00")</f>
        <v>6.88 - 7.04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">
      <c r="A23" s="40" t="s">
        <v>59</v>
      </c>
      <c r="B23" s="40" t="s">
        <v>60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3</v>
      </c>
      <c r="H23" s="49">
        <v>0.75</v>
      </c>
      <c r="I23" s="49">
        <v>0.83</v>
      </c>
      <c r="J23" s="49">
        <v>0.8</v>
      </c>
      <c r="K23" s="49">
        <v>0.94</v>
      </c>
      <c r="L23" s="43" t="s">
        <v>39</v>
      </c>
      <c r="M23" s="43" t="s">
        <v>39</v>
      </c>
      <c r="N23" s="43" t="s">
        <v>39</v>
      </c>
      <c r="O23" s="43" t="s">
        <v>39</v>
      </c>
      <c r="P23" s="41" t="s">
        <v>39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">
      <c r="A24" s="39" t="s">
        <v>61</v>
      </c>
      <c r="B24" s="40" t="s">
        <v>62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3</v>
      </c>
      <c r="H24" s="42">
        <v>6</v>
      </c>
      <c r="I24" s="42">
        <v>7.6666666666666696</v>
      </c>
      <c r="J24" s="42">
        <v>8</v>
      </c>
      <c r="K24" s="42">
        <v>9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">
        <v>39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">
      <c r="A25" s="52" t="s">
        <v>63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">
      <c r="A27" s="54"/>
      <c r="C27" s="53"/>
      <c r="D27" s="53"/>
      <c r="E27" s="53"/>
      <c r="F27" s="53"/>
      <c r="G27" s="55"/>
      <c r="H27" s="53"/>
      <c r="I27" s="53"/>
      <c r="J27" s="53"/>
    </row>
    <row r="28" spans="1:24" x14ac:dyDescent="0.2">
      <c r="A28" s="12" t="s">
        <v>64</v>
      </c>
      <c r="B28" s="12"/>
      <c r="C28" s="13" t="s">
        <v>65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x14ac:dyDescent="0.2">
      <c r="A29" s="19" t="s">
        <v>66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x14ac:dyDescent="0.2">
      <c r="A30" s="12"/>
      <c r="B30" s="12"/>
      <c r="C30" s="11"/>
      <c r="D30" s="11"/>
      <c r="E30" s="11"/>
      <c r="F30" s="11"/>
      <c r="G30" s="26" t="s">
        <v>67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x14ac:dyDescent="0.2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x14ac:dyDescent="0.2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x14ac:dyDescent="0.2">
      <c r="A33" s="20" t="s">
        <v>23</v>
      </c>
      <c r="B33" s="20" t="s">
        <v>68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69</v>
      </c>
      <c r="F34" s="41"/>
      <c r="G34" s="41">
        <v>4</v>
      </c>
      <c r="H34" s="42">
        <v>2</v>
      </c>
      <c r="I34" s="42">
        <v>7</v>
      </c>
      <c r="J34" s="42">
        <v>7</v>
      </c>
      <c r="K34" s="42">
        <v>12</v>
      </c>
      <c r="L34" s="43" t="s">
        <v>39</v>
      </c>
      <c r="M34" s="43" t="s">
        <v>39</v>
      </c>
      <c r="N34" s="43" t="s">
        <v>39</v>
      </c>
      <c r="O34" s="43" t="s">
        <v>39</v>
      </c>
      <c r="P34" s="41" t="s">
        <v>39</v>
      </c>
    </row>
    <row r="35" spans="1:16" ht="15" customHeight="1" x14ac:dyDescent="0.2">
      <c r="A35" s="40" t="s">
        <v>43</v>
      </c>
      <c r="B35" s="40" t="s">
        <v>44</v>
      </c>
      <c r="C35" s="41" t="s">
        <v>45</v>
      </c>
      <c r="D35" s="56" t="s">
        <v>46</v>
      </c>
      <c r="E35" s="41" t="s">
        <v>69</v>
      </c>
      <c r="F35" s="41"/>
      <c r="G35" s="41">
        <v>4</v>
      </c>
      <c r="H35" s="42" t="s">
        <v>70</v>
      </c>
      <c r="I35" s="42">
        <v>64025</v>
      </c>
      <c r="J35" s="42">
        <v>12600</v>
      </c>
      <c r="K35" s="42">
        <v>230000</v>
      </c>
      <c r="L35" s="43" t="s">
        <v>39</v>
      </c>
      <c r="M35" s="43" t="s">
        <v>39</v>
      </c>
      <c r="N35" s="43" t="s">
        <v>39</v>
      </c>
      <c r="O35" s="43" t="s">
        <v>39</v>
      </c>
      <c r="P35" s="41" t="s">
        <v>39</v>
      </c>
    </row>
    <row r="36" spans="1:16" ht="15" customHeight="1" x14ac:dyDescent="0.2">
      <c r="A36" s="40" t="s">
        <v>51</v>
      </c>
      <c r="B36" s="40" t="s">
        <v>52</v>
      </c>
      <c r="C36" s="56" t="s">
        <v>34</v>
      </c>
      <c r="D36" s="56" t="s">
        <v>35</v>
      </c>
      <c r="E36" s="41" t="s">
        <v>69</v>
      </c>
      <c r="F36" s="41"/>
      <c r="G36" s="41">
        <v>4</v>
      </c>
      <c r="H36" s="44">
        <v>2.4</v>
      </c>
      <c r="I36" s="44">
        <v>2.75</v>
      </c>
      <c r="J36" s="44">
        <v>2.65</v>
      </c>
      <c r="K36" s="44">
        <v>3.3</v>
      </c>
      <c r="L36" s="43" t="s">
        <v>39</v>
      </c>
      <c r="M36" s="43" t="s">
        <v>39</v>
      </c>
      <c r="N36" s="43" t="s">
        <v>39</v>
      </c>
      <c r="O36" s="43" t="s">
        <v>39</v>
      </c>
      <c r="P36" s="41" t="s">
        <v>39</v>
      </c>
    </row>
    <row r="37" spans="1:16" ht="15" customHeight="1" x14ac:dyDescent="0.2">
      <c r="A37" s="40" t="s">
        <v>57</v>
      </c>
      <c r="B37" s="40" t="s">
        <v>57</v>
      </c>
      <c r="C37" s="56" t="s">
        <v>57</v>
      </c>
      <c r="D37" s="41" t="s">
        <v>57</v>
      </c>
      <c r="E37" s="41" t="s">
        <v>69</v>
      </c>
      <c r="F37" s="41"/>
      <c r="G37" s="41">
        <v>4</v>
      </c>
      <c r="H37" s="49">
        <v>7.27</v>
      </c>
      <c r="I37" s="49">
        <v>7.4749999999999996</v>
      </c>
      <c r="J37" s="49">
        <v>7.47</v>
      </c>
      <c r="K37" s="49">
        <v>7.69</v>
      </c>
      <c r="L37" s="43" t="s">
        <v>39</v>
      </c>
      <c r="M37" s="43" t="s">
        <v>39</v>
      </c>
      <c r="N37" s="43" t="s">
        <v>39</v>
      </c>
      <c r="O37" s="43" t="s">
        <v>39</v>
      </c>
      <c r="P37" s="41" t="s">
        <v>39</v>
      </c>
    </row>
    <row r="38" spans="1:16" ht="15" customHeight="1" x14ac:dyDescent="0.2">
      <c r="A38" s="39" t="s">
        <v>61</v>
      </c>
      <c r="B38" s="40" t="s">
        <v>62</v>
      </c>
      <c r="C38" s="56" t="s">
        <v>34</v>
      </c>
      <c r="D38" s="56" t="s">
        <v>35</v>
      </c>
      <c r="E38" s="41" t="s">
        <v>69</v>
      </c>
      <c r="F38" s="41"/>
      <c r="G38" s="41">
        <v>4</v>
      </c>
      <c r="H38" s="42">
        <v>8</v>
      </c>
      <c r="I38" s="42">
        <v>13</v>
      </c>
      <c r="J38" s="42">
        <v>13.5</v>
      </c>
      <c r="K38" s="42">
        <v>17</v>
      </c>
      <c r="L38" s="43" t="s">
        <v>39</v>
      </c>
      <c r="M38" s="43" t="s">
        <v>39</v>
      </c>
      <c r="N38" s="43" t="s">
        <v>39</v>
      </c>
      <c r="O38" s="43" t="s">
        <v>39</v>
      </c>
      <c r="P38" s="41" t="s">
        <v>39</v>
      </c>
    </row>
    <row r="39" spans="1:16" x14ac:dyDescent="0.2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75" x14ac:dyDescent="0.25">
      <c r="A42" s="10" t="s">
        <v>71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2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x14ac:dyDescent="0.2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x14ac:dyDescent="0.2">
      <c r="A45" s="64" t="s">
        <v>72</v>
      </c>
      <c r="B45" s="64"/>
      <c r="C45" s="64"/>
      <c r="D45" s="18" t="s">
        <v>73</v>
      </c>
      <c r="E45" s="18" t="s">
        <v>15</v>
      </c>
      <c r="F45" s="19"/>
      <c r="G45" s="19" t="s">
        <v>16</v>
      </c>
      <c r="H45" s="65" t="s">
        <v>74</v>
      </c>
      <c r="I45" s="66"/>
      <c r="J45" s="67" t="s">
        <v>75</v>
      </c>
      <c r="K45" s="67" t="s">
        <v>17</v>
      </c>
      <c r="L45" s="68" t="s">
        <v>28</v>
      </c>
      <c r="M45" s="69" t="s">
        <v>76</v>
      </c>
      <c r="N45" s="70" t="s">
        <v>77</v>
      </c>
    </row>
    <row r="46" spans="1:16" x14ac:dyDescent="0.2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">
      <c r="A47" s="74" t="s">
        <v>78</v>
      </c>
      <c r="B47" s="75"/>
      <c r="C47" s="76"/>
      <c r="D47" s="77">
        <v>6</v>
      </c>
      <c r="E47" s="56" t="s">
        <v>79</v>
      </c>
      <c r="F47" s="78">
        <v>22.81</v>
      </c>
      <c r="G47" s="79" t="s">
        <v>80</v>
      </c>
      <c r="H47" s="80">
        <v>31</v>
      </c>
      <c r="I47" s="81"/>
      <c r="J47" s="82">
        <v>0</v>
      </c>
      <c r="K47" s="83">
        <v>8367</v>
      </c>
      <c r="L47" s="83">
        <f>F47*1000</f>
        <v>22810</v>
      </c>
      <c r="M47" s="83">
        <v>31000</v>
      </c>
      <c r="N47" s="83" t="str">
        <f>IF(L47&lt;=M47,"Yes","No")</f>
        <v>Yes</v>
      </c>
    </row>
    <row r="52" spans="1:2" x14ac:dyDescent="0.2">
      <c r="A52" s="84"/>
    </row>
    <row r="54" spans="1:2" x14ac:dyDescent="0.2">
      <c r="A54" s="84"/>
    </row>
    <row r="64" spans="1:2" x14ac:dyDescent="0.2">
      <c r="B64" t="s">
        <v>68</v>
      </c>
    </row>
    <row r="83" spans="2:2" x14ac:dyDescent="0.2">
      <c r="B83" t="s">
        <v>68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2020-11-19T01:06:51Z</dcterms:created>
  <dcterms:modified xsi:type="dcterms:W3CDTF">2020-11-19T01:07:04Z</dcterms:modified>
</cp:coreProperties>
</file>