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<sst xmlns="http://schemas.openxmlformats.org/spreadsheetml/2006/main" count="250" uniqueCount="78">
  <si>
    <t>SHORTLAND WASTEWATER TREATMENT WORKS - MONTHLY POLLUTION MONITORING SUMMARY - MAY 2020</t>
  </si>
  <si>
    <t>Environment Protection Licence No. 1683</t>
  </si>
  <si>
    <t>Licensee</t>
  </si>
  <si>
    <t>Hunter Water Corporation</t>
  </si>
  <si>
    <t>Date Obtained: 4 June 2020</t>
  </si>
  <si>
    <t>36 Honeysuckle Drive</t>
  </si>
  <si>
    <t>Date Published: 18 June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</si>
  <si>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</si>
  <si>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</si>
  <si>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</si>
  <si>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</si>
  <si>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</si>
  <si>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</si>
  <si>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</si>
  <si>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</si>
  <si>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</si>
  <si>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</si>
  <si>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</si>
  <si>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</si>
  <si>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</si>
  <si>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</si>
  <si>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</si>
  <si>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</si>
  <si>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</si>
  <si>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</si>
  <si>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</si>
  <si>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</si>
  <si>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</si>
  <si>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</si>
  <si>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</si>
  <si>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</si>
  <si>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</si>
  <si>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</si>
  <si>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</si>
  <si>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</si>
  <si>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</si>
  <si>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</si>
  <si>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</si>
  <si>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</si>
  <si>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</si>
  <si>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</si>
  <si>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</si>
  <si>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</si>
  <si>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</si>
  <si>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</si>
  <si>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</si>
  <si>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</si>
  <si>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~2</t>
  </si>
  <si>
    <t>~20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</si>
  <si>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</si>
  <si>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</si>
  <si>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</si>
  <si>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</si>
  <si>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</si>
  <si>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</si>
  <si>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</si>
  <si>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</si>
  <si>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</si>
  <si>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</si>
  <si>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</si>
  <si>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</si>
  <si>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</si>
  <si>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</si>
  <si>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</si>
  <si>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</si>
  <si>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</si>
  <si>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>Chlorophyll 'a'</t>
  </si>
  <si>
    <t>Daily during any discharge</t>
  </si>
  <si>
    <t>&lt;1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</si>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</sst>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topLeftCell="A28" zoomScale="80" zoomScaleNormal="80" zoomScaleSheetLayoutView="80" workbookViewId="0">
      <selection activeCell="C5" sqref="C5"/>
    </sheetView>
  </sheetViews>
  <sheetFormatPr defaultRowHeight="12.5" x14ac:dyDescent="0.25"/>
  <cols>
    <col min="1" max="1" width="30.453125" customWidth="1"/>
    <col min="2" max="2" width="16.81640625" hidden="1" customWidth="1"/>
    <col min="3" max="3" width="28.1796875" customWidth="1"/>
    <col min="4" max="4" width="21.1796875" hidden="1" customWidth="1"/>
    <col min="5" max="5" width="24.81640625" customWidth="1"/>
    <col min="6" max="6" width="25.179687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179687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2</v>
      </c>
      <c r="H15" s="42" t="s">
        <v>38</v>
      </c>
      <c r="I15" s="42">
        <v>2.5</v>
      </c>
      <c r="J15" s="42">
        <v>2.5</v>
      </c>
      <c r="K15" s="42">
        <v>3</v>
      </c>
      <c r="L15" s="43" t="s">
        <v>39</v>
      </c>
      <c r="M15" s="43" t="s">
        <v>39</v>
      </c>
      <c r="N15" s="43" t="s">
        <v>39</v>
      </c>
      <c r="O15" s="43" t="s">
        <v>39</v>
      </c>
      <c r="P15" s="44" t="s">
        <v>39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40</v>
      </c>
      <c r="B16" s="40" t="s">
        <v>41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2</v>
      </c>
      <c r="H16" s="44" t="s">
        <v>42</v>
      </c>
      <c r="I16" s="49">
        <v>0.17499999999999999</v>
      </c>
      <c r="J16" s="49">
        <v>0.17499999999999999</v>
      </c>
      <c r="K16" s="49">
        <v>0.25</v>
      </c>
      <c r="L16" s="43" t="s">
        <v>39</v>
      </c>
      <c r="M16" s="43" t="s">
        <v>39</v>
      </c>
      <c r="N16" s="43" t="s">
        <v>39</v>
      </c>
      <c r="O16" s="43" t="s">
        <v>39</v>
      </c>
      <c r="P16" s="44" t="s">
        <v>39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43</v>
      </c>
      <c r="B17" s="40" t="s">
        <v>44</v>
      </c>
      <c r="C17" s="41" t="s">
        <v>45</v>
      </c>
      <c r="D17" s="41" t="s">
        <v>46</v>
      </c>
      <c r="E17" s="41" t="s">
        <v>36</v>
      </c>
      <c r="F17" s="41" t="s">
        <v>37</v>
      </c>
      <c r="G17" s="41">
        <v>2</v>
      </c>
      <c r="H17" s="42" t="s">
        <v>47</v>
      </c>
      <c r="I17" s="42">
        <v>11</v>
      </c>
      <c r="J17" s="42">
        <v>11</v>
      </c>
      <c r="K17" s="42" t="s">
        <v>48</v>
      </c>
      <c r="L17" s="43" t="s">
        <v>39</v>
      </c>
      <c r="M17" s="43" t="s">
        <v>39</v>
      </c>
      <c r="N17" s="43" t="s">
        <v>39</v>
      </c>
      <c r="O17" s="43" t="s">
        <v>39</v>
      </c>
      <c r="P17" s="41" t="s">
        <v>39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49</v>
      </c>
      <c r="B18" s="40" t="s">
        <v>50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2</v>
      </c>
      <c r="H18" s="44">
        <v>2.2000000000000002</v>
      </c>
      <c r="I18" s="44">
        <v>3.8</v>
      </c>
      <c r="J18" s="44">
        <v>3.8</v>
      </c>
      <c r="K18" s="44">
        <v>5.4</v>
      </c>
      <c r="L18" s="43" t="s">
        <v>39</v>
      </c>
      <c r="M18" s="43" t="s">
        <v>39</v>
      </c>
      <c r="N18" s="43" t="s">
        <v>39</v>
      </c>
      <c r="O18" s="43" t="s">
        <v>39</v>
      </c>
      <c r="P18" s="41" t="s">
        <v>39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51</v>
      </c>
      <c r="B19" s="40" t="s">
        <v>52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2</v>
      </c>
      <c r="H19" s="49">
        <v>0.59</v>
      </c>
      <c r="I19" s="49">
        <v>0.84499999999999997</v>
      </c>
      <c r="J19" s="49">
        <v>0.84499999999999997</v>
      </c>
      <c r="K19" s="44">
        <v>1.1000000000000001</v>
      </c>
      <c r="L19" s="43" t="s">
        <v>39</v>
      </c>
      <c r="M19" s="43" t="s">
        <v>39</v>
      </c>
      <c r="N19" s="43" t="s">
        <v>39</v>
      </c>
      <c r="O19" s="43" t="s">
        <v>39</v>
      </c>
      <c r="P19" s="41" t="s">
        <v>39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53</v>
      </c>
      <c r="B20" s="40" t="s">
        <v>54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2</v>
      </c>
      <c r="H20" s="44">
        <v>4.7</v>
      </c>
      <c r="I20" s="44">
        <v>6.3</v>
      </c>
      <c r="J20" s="44">
        <v>6.3</v>
      </c>
      <c r="K20" s="44">
        <v>7.9</v>
      </c>
      <c r="L20" s="43" t="s">
        <v>39</v>
      </c>
      <c r="M20" s="43" t="s">
        <v>39</v>
      </c>
      <c r="N20" s="43" t="s">
        <v>39</v>
      </c>
      <c r="O20" s="43" t="s">
        <v>39</v>
      </c>
      <c r="P20" s="41" t="s">
        <v>39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55</v>
      </c>
      <c r="B21" s="40" t="s">
        <v>56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2</v>
      </c>
      <c r="H21" s="42" t="s">
        <v>38</v>
      </c>
      <c r="I21" s="42" t="s">
        <v>38</v>
      </c>
      <c r="J21" s="42" t="s">
        <v>38</v>
      </c>
      <c r="K21" s="42" t="s">
        <v>38</v>
      </c>
      <c r="L21" s="43" t="s">
        <v>39</v>
      </c>
      <c r="M21" s="43" t="s">
        <v>39</v>
      </c>
      <c r="N21" s="43" t="s">
        <v>39</v>
      </c>
      <c r="O21" s="43" t="s">
        <v>39</v>
      </c>
      <c r="P21" s="41" t="s">
        <v>39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57</v>
      </c>
      <c r="B22" s="40" t="s">
        <v>57</v>
      </c>
      <c r="C22" s="41" t="s">
        <v>57</v>
      </c>
      <c r="D22" s="41" t="s">
        <v>57</v>
      </c>
      <c r="E22" s="41" t="s">
        <v>36</v>
      </c>
      <c r="F22" s="41" t="s">
        <v>37</v>
      </c>
      <c r="G22" s="41">
        <v>2</v>
      </c>
      <c r="H22" s="49">
        <v>6.87</v>
      </c>
      <c r="I22" s="49">
        <v>6.94</v>
      </c>
      <c r="J22" s="49">
        <v>6.94</v>
      </c>
      <c r="K22" s="49">
        <v>7.01</v>
      </c>
      <c r="L22" s="43" t="s">
        <v>39</v>
      </c>
      <c r="M22" s="43" t="s">
        <v>39</v>
      </c>
      <c r="N22" s="43" t="s">
        <v>58</v>
      </c>
      <c r="O22" s="51" t="str">
        <f>TEXT(H22,"0.00")&amp;" - "&amp;TEXT(K22,"0.00")</f>
        <v>6.87 - 7.01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59</v>
      </c>
      <c r="B23" s="40" t="s">
        <v>60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2</v>
      </c>
      <c r="H23" s="49">
        <v>0.36</v>
      </c>
      <c r="I23" s="49">
        <v>0.43</v>
      </c>
      <c r="J23" s="49">
        <v>0.43</v>
      </c>
      <c r="K23" s="49">
        <v>0.5</v>
      </c>
      <c r="L23" s="43" t="s">
        <v>39</v>
      </c>
      <c r="M23" s="43" t="s">
        <v>39</v>
      </c>
      <c r="N23" s="43" t="s">
        <v>39</v>
      </c>
      <c r="O23" s="43" t="s">
        <v>39</v>
      </c>
      <c r="P23" s="41" t="s">
        <v>39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61</v>
      </c>
      <c r="B24" s="40" t="s">
        <v>62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2</v>
      </c>
      <c r="H24" s="42">
        <v>2</v>
      </c>
      <c r="I24" s="42">
        <v>3.5</v>
      </c>
      <c r="J24" s="42">
        <v>3.5</v>
      </c>
      <c r="K24" s="42">
        <v>5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">
        <v>39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12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66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67</v>
      </c>
      <c r="F34" s="41"/>
      <c r="G34" s="41">
        <v>2</v>
      </c>
      <c r="H34" s="42">
        <v>3</v>
      </c>
      <c r="I34" s="42">
        <v>3.5</v>
      </c>
      <c r="J34" s="42">
        <v>3.5</v>
      </c>
      <c r="K34" s="42">
        <v>4</v>
      </c>
      <c r="L34" s="43" t="s">
        <v>39</v>
      </c>
      <c r="M34" s="43" t="s">
        <v>39</v>
      </c>
      <c r="N34" s="43" t="s">
        <v>39</v>
      </c>
      <c r="O34" s="43" t="s">
        <v>39</v>
      </c>
      <c r="P34" s="41" t="s">
        <v>39</v>
      </c>
    </row>
    <row r="35" spans="1:16" ht="15" customHeight="1" x14ac:dyDescent="0.25">
      <c r="A35" s="40" t="s">
        <v>43</v>
      </c>
      <c r="B35" s="40" t="s">
        <v>44</v>
      </c>
      <c r="C35" s="41" t="s">
        <v>45</v>
      </c>
      <c r="D35" s="56" t="s">
        <v>46</v>
      </c>
      <c r="E35" s="41" t="s">
        <v>67</v>
      </c>
      <c r="F35" s="41"/>
      <c r="G35" s="41">
        <v>2</v>
      </c>
      <c r="H35" s="42">
        <v>31000</v>
      </c>
      <c r="I35" s="42">
        <v>135500</v>
      </c>
      <c r="J35" s="42">
        <v>135500</v>
      </c>
      <c r="K35" s="42">
        <v>240000</v>
      </c>
      <c r="L35" s="43" t="s">
        <v>39</v>
      </c>
      <c r="M35" s="43" t="s">
        <v>39</v>
      </c>
      <c r="N35" s="43" t="s">
        <v>39</v>
      </c>
      <c r="O35" s="43" t="s">
        <v>39</v>
      </c>
      <c r="P35" s="41" t="s">
        <v>39</v>
      </c>
    </row>
    <row r="36" spans="1:16" ht="15" customHeight="1" x14ac:dyDescent="0.25">
      <c r="A36" s="40" t="s">
        <v>51</v>
      </c>
      <c r="B36" s="40" t="s">
        <v>52</v>
      </c>
      <c r="C36" s="56" t="s">
        <v>34</v>
      </c>
      <c r="D36" s="56" t="s">
        <v>35</v>
      </c>
      <c r="E36" s="41" t="s">
        <v>67</v>
      </c>
      <c r="F36" s="41"/>
      <c r="G36" s="41">
        <v>2</v>
      </c>
      <c r="H36" s="44">
        <v>3.5</v>
      </c>
      <c r="I36" s="44">
        <v>3.6</v>
      </c>
      <c r="J36" s="44">
        <v>3.6</v>
      </c>
      <c r="K36" s="44">
        <v>3.7</v>
      </c>
      <c r="L36" s="43" t="s">
        <v>39</v>
      </c>
      <c r="M36" s="43" t="s">
        <v>39</v>
      </c>
      <c r="N36" s="43" t="s">
        <v>39</v>
      </c>
      <c r="O36" s="43" t="s">
        <v>39</v>
      </c>
      <c r="P36" s="41" t="s">
        <v>39</v>
      </c>
    </row>
    <row r="37" spans="1:16" ht="15" customHeight="1" x14ac:dyDescent="0.25">
      <c r="A37" s="40" t="s">
        <v>57</v>
      </c>
      <c r="B37" s="40" t="s">
        <v>57</v>
      </c>
      <c r="C37" s="56" t="s">
        <v>57</v>
      </c>
      <c r="D37" s="41" t="s">
        <v>57</v>
      </c>
      <c r="E37" s="41" t="s">
        <v>67</v>
      </c>
      <c r="F37" s="41"/>
      <c r="G37" s="41">
        <v>2</v>
      </c>
      <c r="H37" s="49">
        <v>7.28</v>
      </c>
      <c r="I37" s="49">
        <v>7.3150000000000004</v>
      </c>
      <c r="J37" s="49">
        <v>7.3150000000000004</v>
      </c>
      <c r="K37" s="49">
        <v>7.35</v>
      </c>
      <c r="L37" s="43" t="s">
        <v>39</v>
      </c>
      <c r="M37" s="43" t="s">
        <v>39</v>
      </c>
      <c r="N37" s="43" t="s">
        <v>39</v>
      </c>
      <c r="O37" s="43" t="s">
        <v>39</v>
      </c>
      <c r="P37" s="41" t="s">
        <v>39</v>
      </c>
    </row>
    <row r="38" spans="1:16" ht="15" customHeight="1" x14ac:dyDescent="0.25">
      <c r="A38" s="39" t="s">
        <v>61</v>
      </c>
      <c r="B38" s="40" t="s">
        <v>62</v>
      </c>
      <c r="C38" s="56" t="s">
        <v>34</v>
      </c>
      <c r="D38" s="56" t="s">
        <v>35</v>
      </c>
      <c r="E38" s="41" t="s">
        <v>67</v>
      </c>
      <c r="F38" s="41"/>
      <c r="G38" s="41">
        <v>2</v>
      </c>
      <c r="H38" s="42" t="s">
        <v>68</v>
      </c>
      <c r="I38" s="42">
        <v>4</v>
      </c>
      <c r="J38" s="42">
        <v>4</v>
      </c>
      <c r="K38" s="42">
        <v>7</v>
      </c>
      <c r="L38" s="43" t="s">
        <v>39</v>
      </c>
      <c r="M38" s="43" t="s">
        <v>39</v>
      </c>
      <c r="N38" s="43" t="s">
        <v>39</v>
      </c>
      <c r="O38" s="43" t="s">
        <v>39</v>
      </c>
      <c r="P38" s="41" t="s">
        <v>39</v>
      </c>
    </row>
    <row r="39" spans="1:16" x14ac:dyDescent="0.25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69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27" t="s">
        <v>13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62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63"/>
    </row>
    <row r="45" spans="1:16" ht="13" x14ac:dyDescent="0.3">
      <c r="A45" s="64" t="s">
        <v>70</v>
      </c>
      <c r="B45" s="64"/>
      <c r="C45" s="64"/>
      <c r="D45" s="18" t="s">
        <v>71</v>
      </c>
      <c r="E45" s="18" t="s">
        <v>15</v>
      </c>
      <c r="F45" s="19"/>
      <c r="G45" s="19" t="s">
        <v>16</v>
      </c>
      <c r="H45" s="65" t="s">
        <v>72</v>
      </c>
      <c r="I45" s="66"/>
      <c r="J45" s="67"/>
      <c r="K45" s="68" t="s">
        <v>73</v>
      </c>
      <c r="L45" s="69" t="s">
        <v>74</v>
      </c>
    </row>
    <row r="46" spans="1:16" ht="13" x14ac:dyDescent="0.3">
      <c r="A46" s="70"/>
      <c r="B46" s="70"/>
      <c r="C46" s="70"/>
      <c r="D46" s="37"/>
      <c r="E46" s="37" t="s">
        <v>24</v>
      </c>
      <c r="F46" s="20"/>
      <c r="G46" s="20" t="s">
        <v>25</v>
      </c>
      <c r="H46" s="65"/>
      <c r="I46" s="66"/>
      <c r="J46" s="71" t="s">
        <v>28</v>
      </c>
      <c r="K46" s="72" t="s">
        <v>29</v>
      </c>
      <c r="L46" s="73"/>
    </row>
    <row r="47" spans="1:16" ht="12.75" customHeight="1" x14ac:dyDescent="0.25">
      <c r="A47" s="74" t="s">
        <v>75</v>
      </c>
      <c r="B47" s="75"/>
      <c r="C47" s="76"/>
      <c r="D47" s="77">
        <v>6</v>
      </c>
      <c r="E47" s="56" t="s">
        <v>76</v>
      </c>
      <c r="F47" s="78">
        <v>22.859000000000002</v>
      </c>
      <c r="G47" s="79" t="s">
        <v>77</v>
      </c>
      <c r="H47" s="80">
        <v>31</v>
      </c>
      <c r="I47" s="81"/>
      <c r="J47" s="82">
        <f>F47*1000</f>
        <v>22859</v>
      </c>
      <c r="K47" s="82">
        <v>31000</v>
      </c>
      <c r="L47" s="82" t="str">
        <f>IF(J47&lt;=K47,"Yes","No")</f>
        <v>Yes</v>
      </c>
    </row>
    <row r="50" spans="1:7" x14ac:dyDescent="0.25">
      <c r="A50" s="52"/>
      <c r="G50" s="58"/>
    </row>
    <row r="51" spans="1:7" x14ac:dyDescent="0.25">
      <c r="A51" s="52"/>
    </row>
    <row r="53" spans="1:7" x14ac:dyDescent="0.25">
      <c r="A53" s="52"/>
      <c r="D53" s="58"/>
    </row>
    <row r="54" spans="1:7" x14ac:dyDescent="0.25">
      <c r="A54" s="52"/>
    </row>
    <row r="56" spans="1:7" x14ac:dyDescent="0.25">
      <c r="A56" s="52"/>
    </row>
    <row r="59" spans="1:7" ht="13" x14ac:dyDescent="0.3">
      <c r="A59" s="83"/>
    </row>
    <row r="61" spans="1:7" ht="13" x14ac:dyDescent="0.3">
      <c r="A61" s="83"/>
    </row>
    <row r="71" spans="2:2" x14ac:dyDescent="0.25">
      <c r="B71" t="s">
        <v>66</v>
      </c>
    </row>
    <row r="90" spans="2:2" x14ac:dyDescent="0.25">
      <c r="B90" t="s">
        <v>66</v>
      </c>
    </row>
  </sheetData>
  <protectedRanges>
    <protectedRange password="F31C" sqref="J3:K3 H4:H5 K4:K5" name="Logo"/>
    <protectedRange password="F31C" sqref="P1:P7" name="Logo_1"/>
  </protectedRanges>
  <mergeCells count="13">
    <mergeCell ref="A43:L43"/>
    <mergeCell ref="A44:L44"/>
    <mergeCell ref="A45:C46"/>
    <mergeCell ref="H45:I46"/>
    <mergeCell ref="L45:L46"/>
    <mergeCell ref="A47:C47"/>
    <mergeCell ref="H47:I47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2020-06-18T08:20:00Z</dcterms:created>
  <dcterms:modified xsi:type="dcterms:W3CDTF">2020-06-18T08:20:16Z</dcterms:modified>
</cp:coreProperties>
</file>