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1170" yWindow="110" windowWidth="20120" windowHeight="8510"/>
  </bookViews>
  <sheets>
    <sheet name="Paxton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8" i="1" l="1"/>
  <c r="A39" i="1" l="1"/>
  <c r="L43" i="1" l="1"/>
</calcChain>
</file>

<file path=xl/sharedStrings.xml><?xml version="1.0" encoding="utf-8"?>
<sst xmlns="http://schemas.openxmlformats.org/spreadsheetml/2006/main" count="207" uniqueCount="69">
  <si>
    <t>Environment Protection Licence No. 3755</t>
  </si>
  <si>
    <t>Licensee</t>
  </si>
  <si>
    <t>Hunter Water Corporation</t>
  </si>
  <si>
    <t>36 Honeysuckle Drive</t>
  </si>
  <si>
    <t>NEWCASTLE WEST NSW 2302</t>
  </si>
  <si>
    <t>QUALITY MONITORING</t>
  </si>
  <si>
    <t>EPA Id. No. 3</t>
  </si>
  <si>
    <t>Site Code 5PA2805</t>
  </si>
  <si>
    <t>Unit of</t>
  </si>
  <si>
    <t>Sampling</t>
  </si>
  <si>
    <t>50%ile</t>
  </si>
  <si>
    <t>90%ile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</si>
  <si>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</si>
  <si>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</si>
  <si>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</si>
  <si>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</si>
  <si>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</si>
  <si>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</si>
  <si>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</si>
  <si>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</si>
  <si>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</si>
  <si>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</si>
  <si>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</si>
  <si>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</si>
  <si>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Biochemical Oxygen Demand</t>
  </si>
  <si>
    <t>milligrams per litre</t>
  </si>
  <si>
    <t>Weekly</t>
  </si>
  <si>
    <t>N/A</t>
  </si>
  <si>
    <t>Conductivity</t>
  </si>
  <si>
    <t>Nitrogen (ammonia)</t>
  </si>
  <si>
    <t>Nitrogen (total)</t>
  </si>
  <si>
    <t>Phosphorus (total)</t>
  </si>
  <si>
    <t>Total Suspended Solids</t>
  </si>
  <si>
    <t xml:space="preserve">pH </t>
  </si>
  <si>
    <t>pH</t>
  </si>
  <si>
    <t>EPA Id. No. 4</t>
  </si>
  <si>
    <t>Site Code 5OV1400</t>
  </si>
  <si>
    <t>First 24hrs then weekly</t>
  </si>
  <si>
    <t>Faecal Coliforms</t>
  </si>
  <si>
    <t>No. of times measured during the year for licence reporting</t>
  </si>
  <si>
    <t>Annual Summary</t>
  </si>
  <si>
    <t>col/100mL</t>
  </si>
  <si>
    <t>6.5 - 8.5</t>
  </si>
  <si>
    <t>VOLUME MONITORING</t>
  </si>
  <si>
    <t>Volume</t>
  </si>
  <si>
    <t>Monitoring Point</t>
  </si>
  <si>
    <t>Limits?</t>
  </si>
  <si>
    <t>kilolitres per day</t>
  </si>
  <si>
    <t>Daily</t>
  </si>
  <si>
    <t>Note: 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</si>
  <si>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No. of times measured during the year</t>
  </si>
  <si>
    <t>Combined Point 3 and 4</t>
  </si>
  <si>
    <t>millisiemens per centimetre</t>
  </si>
  <si>
    <t>&lt;2</t>
  </si>
  <si>
    <t>Yes</t>
  </si>
  <si>
    <t>&lt;0.05</t>
  </si>
  <si>
    <t>&lt;1</t>
  </si>
  <si>
    <t>Site Description - Final Effluent Discharge Chamber at Final Effluent Tank at Treatment Plant</t>
  </si>
  <si>
    <t>Point 3 - Final Effluent Discharge Chamber at Final Effluent Tank at Treatment Plant</t>
  </si>
  <si>
    <t>Point 4 - Overflow Weir from Wet Weather Storage Pond</t>
  </si>
  <si>
    <t>Site Description - Overflow Weir from Wet Weather Storage Pond</t>
  </si>
  <si>
    <t>1 April 2020 to 31 March 2021</t>
  </si>
  <si>
    <t>6.92 - 7.95</t>
  </si>
  <si>
    <t>Date Obtained: 7 April 2021</t>
  </si>
  <si>
    <t>Mean</t>
  </si>
  <si>
    <t>No</t>
  </si>
  <si>
    <t>~1300000</t>
  </si>
  <si>
    <t>PAXTON WASTEWATER TREATMENT WORKS - ANNUAL POLLUTION MONITORING SUMMARY - 2020-21</t>
  </si>
  <si>
    <t>Date Published: 23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</si>
</sst>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Protection="1"/>
    <xf numFmtId="0" fontId="4" fillId="0" borderId="0" xfId="1" applyFont="1" applyFill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/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/>
    <xf numFmtId="0" fontId="9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2" borderId="3" xfId="1" applyFont="1" applyFill="1" applyBorder="1"/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2" fillId="0" borderId="0" xfId="1" applyFill="1"/>
    <xf numFmtId="0" fontId="6" fillId="0" borderId="0" xfId="1" applyFont="1"/>
    <xf numFmtId="0" fontId="2" fillId="0" borderId="0" xfId="1" applyFill="1" applyBorder="1" applyAlignment="1">
      <alignment horizontal="left"/>
    </xf>
    <xf numFmtId="0" fontId="0" fillId="0" borderId="0" xfId="0" applyFill="1"/>
    <xf numFmtId="0" fontId="0" fillId="0" borderId="0" xfId="0" quotePrefix="1"/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NumberFormat="1"/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2" fillId="0" borderId="11" xfId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164" fontId="2" fillId="4" borderId="12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center"/>
    </xf>
    <xf numFmtId="165" fontId="2" fillId="4" borderId="11" xfId="1" applyNumberFormat="1" applyFont="1" applyFill="1" applyBorder="1" applyAlignment="1">
      <alignment horizontal="center" vertical="center"/>
    </xf>
    <xf numFmtId="2" fontId="2" fillId="4" borderId="11" xfId="1" applyNumberFormat="1" applyFont="1" applyFill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1" fontId="2" fillId="4" borderId="11" xfId="1" applyNumberFormat="1" applyFont="1" applyFill="1" applyBorder="1" applyAlignment="1">
      <alignment horizontal="center" vertical="center"/>
    </xf>
    <xf numFmtId="166" fontId="2" fillId="4" borderId="12" xfId="1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15" fontId="2" fillId="0" borderId="0" xfId="1" applyNumberFormat="1" applyFont="1" applyFill="1" applyAlignment="1">
      <alignment horizontal="left"/>
    </xf>
    <xf numFmtId="165" fontId="2" fillId="4" borderId="12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wrapText="1"/>
    </xf>
    <xf numFmtId="0" fontId="8" fillId="2" borderId="7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0" xfId="1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13" xfId="0" applyNumberFormat="1" applyFont="1" applyFill="1" applyBorder="1" applyAlignment="1">
      <alignment horizontal="center" wrapText="1"/>
    </xf>
    <xf numFmtId="0" fontId="8" fillId="2" borderId="9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2" fillId="0" borderId="8" xfId="1" applyBorder="1" applyAlignment="1">
      <alignment horizontal="center" wrapText="1"/>
    </xf>
    <xf numFmtId="0" fontId="2" fillId="0" borderId="10" xfId="1" applyBorder="1" applyAlignment="1">
      <alignment horizontal="center" wrapText="1"/>
    </xf>
  </cellXfs>
  <cellStyles count="12">
    <cellStyle name="Normal" xfId="0" builtinId="0"/>
    <cellStyle name="Normal 102" xfId="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2" xfId="9"/>
    <cellStyle name="Normal 7" xfId="1"/>
    <cellStyle name="Normal 73" xfId="10"/>
    <cellStyle name="Normal 9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0</xdr:col>
      <xdr:colOff>1526387</xdr:colOff>
      <xdr:row>6</xdr:row>
      <xdr:rowOff>34390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04775"/>
          <a:ext cx="1164437" cy="1158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46"/>
  <sheetViews>
    <sheetView tabSelected="1" zoomScale="90" zoomScaleNormal="90" zoomScaleSheetLayoutView="100" workbookViewId="0">
      <selection activeCell="D5" sqref="D5"/>
    </sheetView>
  </sheetViews>
  <sheetFormatPr defaultRowHeight="14.5" x14ac:dyDescent="0.35"/>
  <cols>
    <col min="1" max="1" width="27.1796875" customWidth="1"/>
    <col min="2" max="2" width="25.453125" customWidth="1"/>
    <col min="3" max="3" width="21" customWidth="1"/>
    <col min="4" max="4" width="18.7265625" customWidth="1"/>
    <col min="5" max="15" width="10.7265625" customWidth="1"/>
  </cols>
  <sheetData>
    <row r="1" spans="1:25" ht="18" x14ac:dyDescent="0.4">
      <c r="A1" s="1"/>
      <c r="B1" s="2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</row>
    <row r="2" spans="1:25" ht="18" x14ac:dyDescent="0.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</row>
    <row r="3" spans="1:25" ht="15.5" x14ac:dyDescent="0.35">
      <c r="A3" s="1"/>
      <c r="B3" s="4" t="s">
        <v>0</v>
      </c>
      <c r="C3" s="1"/>
      <c r="D3" s="1"/>
      <c r="E3" s="1"/>
      <c r="F3" s="1"/>
      <c r="G3" s="5" t="s">
        <v>1</v>
      </c>
      <c r="H3" s="6" t="s">
        <v>2</v>
      </c>
      <c r="I3" s="1"/>
      <c r="J3" s="1"/>
      <c r="K3" s="1"/>
      <c r="L3" s="1"/>
      <c r="M3" s="3"/>
      <c r="N3" s="1"/>
      <c r="O3" s="1"/>
    </row>
    <row r="4" spans="1:25" x14ac:dyDescent="0.35">
      <c r="A4" s="1"/>
      <c r="B4" s="61" t="s">
        <v>63</v>
      </c>
      <c r="C4" s="1"/>
      <c r="D4" s="1"/>
      <c r="E4" s="3"/>
      <c r="F4" s="1"/>
      <c r="G4" s="1"/>
      <c r="H4" s="6" t="s">
        <v>3</v>
      </c>
      <c r="I4" s="1"/>
      <c r="J4" s="1"/>
      <c r="K4" s="1"/>
      <c r="L4" s="1"/>
      <c r="M4" s="3"/>
      <c r="N4" s="1"/>
      <c r="O4" s="1"/>
    </row>
    <row r="5" spans="1:25" x14ac:dyDescent="0.35">
      <c r="A5" s="1"/>
      <c r="B5" s="69" t="s">
        <v>68</v>
      </c>
      <c r="C5" s="1"/>
      <c r="D5" s="1"/>
      <c r="E5" s="3"/>
      <c r="F5" s="1"/>
      <c r="G5" s="1"/>
      <c r="H5" s="6" t="s">
        <v>4</v>
      </c>
      <c r="I5" s="1"/>
      <c r="J5" s="1"/>
      <c r="K5" s="1"/>
      <c r="L5" s="1"/>
      <c r="M5" s="3"/>
      <c r="N5" s="1"/>
      <c r="O5" s="1"/>
    </row>
    <row r="6" spans="1:2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</row>
    <row r="7" spans="1: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</row>
    <row r="8" spans="1:25" ht="15.5" x14ac:dyDescent="0.35">
      <c r="A8" s="7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1"/>
      <c r="O8" s="1"/>
    </row>
    <row r="9" spans="1:25" x14ac:dyDescent="0.35">
      <c r="A9" s="8" t="s">
        <v>6</v>
      </c>
      <c r="B9" s="9" t="s">
        <v>57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25" x14ac:dyDescent="0.35">
      <c r="A10" s="13" t="s">
        <v>7</v>
      </c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25" x14ac:dyDescent="0.35">
      <c r="A11" s="8"/>
      <c r="B11" s="17"/>
      <c r="C11" s="17"/>
      <c r="D11" s="97" t="s">
        <v>39</v>
      </c>
      <c r="E11" s="91" t="s">
        <v>40</v>
      </c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1:25" x14ac:dyDescent="0.35">
      <c r="A12" s="13"/>
      <c r="B12" s="18"/>
      <c r="C12" s="18"/>
      <c r="D12" s="98"/>
      <c r="E12" s="94" t="s">
        <v>61</v>
      </c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25" x14ac:dyDescent="0.35">
      <c r="A13" s="13"/>
      <c r="B13" s="18" t="s">
        <v>8</v>
      </c>
      <c r="C13" s="13" t="s">
        <v>9</v>
      </c>
      <c r="D13" s="98"/>
      <c r="E13" s="17"/>
      <c r="F13" s="17"/>
      <c r="G13" s="8" t="s">
        <v>10</v>
      </c>
      <c r="H13" s="8" t="s">
        <v>10</v>
      </c>
      <c r="I13" s="8" t="s">
        <v>11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14</v>
      </c>
      <c r="O13" s="17" t="s">
        <v>15</v>
      </c>
    </row>
    <row r="14" spans="1:25" x14ac:dyDescent="0.35">
      <c r="A14" s="19" t="s">
        <v>16</v>
      </c>
      <c r="B14" s="20" t="s">
        <v>17</v>
      </c>
      <c r="C14" s="19" t="s">
        <v>18</v>
      </c>
      <c r="D14" s="99"/>
      <c r="E14" s="20" t="s">
        <v>19</v>
      </c>
      <c r="F14" s="20" t="s">
        <v>20</v>
      </c>
      <c r="G14" s="19" t="s">
        <v>21</v>
      </c>
      <c r="H14" s="19" t="s">
        <v>22</v>
      </c>
      <c r="I14" s="19" t="s">
        <v>21</v>
      </c>
      <c r="J14" s="19" t="s">
        <v>22</v>
      </c>
      <c r="K14" s="19" t="s">
        <v>21</v>
      </c>
      <c r="L14" s="19" t="s">
        <v>22</v>
      </c>
      <c r="M14" s="19" t="s">
        <v>21</v>
      </c>
      <c r="N14" s="19" t="s">
        <v>22</v>
      </c>
      <c r="O14" s="20" t="s">
        <v>23</v>
      </c>
    </row>
    <row r="15" spans="1:25" s="25" customFormat="1" x14ac:dyDescent="0.35">
      <c r="A15" s="42" t="s">
        <v>24</v>
      </c>
      <c r="B15" s="21" t="s">
        <v>25</v>
      </c>
      <c r="C15" s="21" t="s">
        <v>26</v>
      </c>
      <c r="D15" s="49">
        <v>53</v>
      </c>
      <c r="E15" s="49" t="s">
        <v>53</v>
      </c>
      <c r="F15" s="50">
        <v>11</v>
      </c>
      <c r="G15" s="49">
        <v>6</v>
      </c>
      <c r="H15" s="67" t="s">
        <v>53</v>
      </c>
      <c r="I15" s="49">
        <v>10</v>
      </c>
      <c r="J15" s="50">
        <v>3</v>
      </c>
      <c r="K15" s="51" t="s">
        <v>27</v>
      </c>
      <c r="L15" s="51" t="s">
        <v>27</v>
      </c>
      <c r="M15" s="51" t="s">
        <v>27</v>
      </c>
      <c r="N15" s="51" t="s">
        <v>27</v>
      </c>
      <c r="O15" s="49" t="s">
        <v>54</v>
      </c>
      <c r="R15"/>
      <c r="S15"/>
      <c r="T15"/>
      <c r="U15"/>
      <c r="V15"/>
      <c r="W15"/>
      <c r="X15"/>
      <c r="Y15"/>
    </row>
    <row r="16" spans="1:25" s="25" customFormat="1" x14ac:dyDescent="0.35">
      <c r="A16" s="43" t="s">
        <v>28</v>
      </c>
      <c r="B16" s="44" t="s">
        <v>52</v>
      </c>
      <c r="C16" s="21" t="s">
        <v>26</v>
      </c>
      <c r="D16" s="49">
        <v>53</v>
      </c>
      <c r="E16" s="49">
        <v>0.53800000000000003</v>
      </c>
      <c r="F16" s="49">
        <v>0.995</v>
      </c>
      <c r="G16" s="46" t="s">
        <v>27</v>
      </c>
      <c r="H16" s="46" t="s">
        <v>27</v>
      </c>
      <c r="I16" s="46" t="s">
        <v>27</v>
      </c>
      <c r="J16" s="46" t="s">
        <v>27</v>
      </c>
      <c r="K16" s="45" t="s">
        <v>27</v>
      </c>
      <c r="L16" s="45" t="s">
        <v>27</v>
      </c>
      <c r="M16" s="45" t="s">
        <v>27</v>
      </c>
      <c r="N16" s="45" t="s">
        <v>27</v>
      </c>
      <c r="O16" s="44" t="s">
        <v>27</v>
      </c>
      <c r="R16"/>
      <c r="S16"/>
      <c r="T16"/>
      <c r="U16"/>
      <c r="V16"/>
      <c r="W16"/>
      <c r="X16"/>
      <c r="Y16"/>
    </row>
    <row r="17" spans="1:25" s="25" customFormat="1" ht="14.25" customHeight="1" x14ac:dyDescent="0.35">
      <c r="A17" s="43" t="s">
        <v>29</v>
      </c>
      <c r="B17" s="21" t="s">
        <v>25</v>
      </c>
      <c r="C17" s="21" t="s">
        <v>26</v>
      </c>
      <c r="D17" s="49">
        <v>53</v>
      </c>
      <c r="E17" s="49" t="s">
        <v>55</v>
      </c>
      <c r="F17" s="49">
        <v>28.6</v>
      </c>
      <c r="G17" s="47" t="s">
        <v>27</v>
      </c>
      <c r="H17" s="47" t="s">
        <v>27</v>
      </c>
      <c r="I17" s="47" t="s">
        <v>27</v>
      </c>
      <c r="J17" s="47" t="s">
        <v>27</v>
      </c>
      <c r="K17" s="45" t="s">
        <v>27</v>
      </c>
      <c r="L17" s="45" t="s">
        <v>27</v>
      </c>
      <c r="M17" s="45" t="s">
        <v>27</v>
      </c>
      <c r="N17" s="45" t="s">
        <v>27</v>
      </c>
      <c r="O17" s="44" t="s">
        <v>27</v>
      </c>
      <c r="R17"/>
      <c r="S17"/>
      <c r="T17"/>
      <c r="U17"/>
      <c r="V17"/>
      <c r="W17"/>
      <c r="X17"/>
      <c r="Y17"/>
    </row>
    <row r="18" spans="1:25" s="25" customFormat="1" x14ac:dyDescent="0.35">
      <c r="A18" s="43" t="s">
        <v>30</v>
      </c>
      <c r="B18" s="21" t="s">
        <v>25</v>
      </c>
      <c r="C18" s="21" t="s">
        <v>26</v>
      </c>
      <c r="D18" s="49">
        <v>53</v>
      </c>
      <c r="E18" s="52">
        <v>3.7</v>
      </c>
      <c r="F18" s="52">
        <v>36.5</v>
      </c>
      <c r="G18" s="53">
        <v>8</v>
      </c>
      <c r="H18" s="51">
        <v>6.1</v>
      </c>
      <c r="I18" s="53">
        <v>15</v>
      </c>
      <c r="J18" s="51">
        <v>10.199999999999999</v>
      </c>
      <c r="K18" s="51" t="s">
        <v>27</v>
      </c>
      <c r="L18" s="51" t="s">
        <v>27</v>
      </c>
      <c r="M18" s="51" t="s">
        <v>27</v>
      </c>
      <c r="N18" s="51" t="s">
        <v>27</v>
      </c>
      <c r="O18" s="49" t="s">
        <v>54</v>
      </c>
      <c r="R18"/>
      <c r="S18"/>
      <c r="T18"/>
      <c r="U18"/>
      <c r="V18"/>
      <c r="W18"/>
      <c r="X18"/>
      <c r="Y18"/>
    </row>
    <row r="19" spans="1:25" s="25" customFormat="1" x14ac:dyDescent="0.35">
      <c r="A19" s="43" t="s">
        <v>31</v>
      </c>
      <c r="B19" s="21" t="s">
        <v>25</v>
      </c>
      <c r="C19" s="21" t="s">
        <v>26</v>
      </c>
      <c r="D19" s="49">
        <v>53</v>
      </c>
      <c r="E19" s="54">
        <v>1.0999999999999999E-2</v>
      </c>
      <c r="F19" s="55">
        <v>0.35</v>
      </c>
      <c r="G19" s="51">
        <v>0.3</v>
      </c>
      <c r="H19" s="62">
        <v>3.5000000000000003E-2</v>
      </c>
      <c r="I19" s="53">
        <v>1</v>
      </c>
      <c r="J19" s="62">
        <v>0.11799999999999999</v>
      </c>
      <c r="K19" s="51" t="s">
        <v>27</v>
      </c>
      <c r="L19" s="51" t="s">
        <v>27</v>
      </c>
      <c r="M19" s="51" t="s">
        <v>27</v>
      </c>
      <c r="N19" s="51" t="s">
        <v>27</v>
      </c>
      <c r="O19" s="49" t="s">
        <v>54</v>
      </c>
      <c r="R19"/>
      <c r="S19"/>
      <c r="T19"/>
      <c r="U19"/>
      <c r="V19"/>
      <c r="W19"/>
      <c r="X19"/>
      <c r="Y19"/>
    </row>
    <row r="20" spans="1:25" s="25" customFormat="1" x14ac:dyDescent="0.35">
      <c r="A20" s="43" t="s">
        <v>32</v>
      </c>
      <c r="B20" s="21" t="s">
        <v>25</v>
      </c>
      <c r="C20" s="21" t="s">
        <v>26</v>
      </c>
      <c r="D20" s="49">
        <v>53</v>
      </c>
      <c r="E20" s="57" t="s">
        <v>56</v>
      </c>
      <c r="F20" s="57">
        <v>7</v>
      </c>
      <c r="G20" s="53">
        <v>10</v>
      </c>
      <c r="H20" s="53" t="s">
        <v>56</v>
      </c>
      <c r="I20" s="53">
        <v>15</v>
      </c>
      <c r="J20" s="53">
        <v>3</v>
      </c>
      <c r="K20" s="51" t="s">
        <v>27</v>
      </c>
      <c r="L20" s="51" t="s">
        <v>27</v>
      </c>
      <c r="M20" s="51" t="s">
        <v>27</v>
      </c>
      <c r="N20" s="51" t="s">
        <v>27</v>
      </c>
      <c r="O20" s="49" t="s">
        <v>54</v>
      </c>
      <c r="R20"/>
      <c r="S20"/>
      <c r="T20"/>
      <c r="U20"/>
      <c r="V20"/>
      <c r="W20"/>
      <c r="X20"/>
      <c r="Y20"/>
    </row>
    <row r="21" spans="1:25" x14ac:dyDescent="0.35">
      <c r="A21" s="43" t="s">
        <v>33</v>
      </c>
      <c r="B21" s="21" t="s">
        <v>34</v>
      </c>
      <c r="C21" s="21" t="s">
        <v>26</v>
      </c>
      <c r="D21" s="49">
        <v>53</v>
      </c>
      <c r="E21" s="55">
        <v>6.92</v>
      </c>
      <c r="F21" s="55">
        <v>7.95</v>
      </c>
      <c r="G21" s="56" t="s">
        <v>27</v>
      </c>
      <c r="H21" s="56" t="s">
        <v>27</v>
      </c>
      <c r="I21" s="56" t="s">
        <v>27</v>
      </c>
      <c r="J21" s="56" t="s">
        <v>27</v>
      </c>
      <c r="K21" s="56" t="s">
        <v>27</v>
      </c>
      <c r="L21" s="51" t="s">
        <v>27</v>
      </c>
      <c r="M21" s="51" t="s">
        <v>42</v>
      </c>
      <c r="N21" s="58" t="s">
        <v>62</v>
      </c>
      <c r="O21" s="49" t="s">
        <v>54</v>
      </c>
    </row>
    <row r="22" spans="1:25" x14ac:dyDescent="0.35">
      <c r="A22" s="1"/>
      <c r="B22" s="1"/>
      <c r="C22" s="1"/>
      <c r="D22" s="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25" x14ac:dyDescent="0.35">
      <c r="D23" s="26"/>
    </row>
    <row r="24" spans="1:25" x14ac:dyDescent="0.3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x14ac:dyDescent="0.35">
      <c r="A25" s="8" t="s">
        <v>35</v>
      </c>
      <c r="B25" s="9" t="s">
        <v>60</v>
      </c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25" x14ac:dyDescent="0.35">
      <c r="A26" s="13" t="s">
        <v>36</v>
      </c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6"/>
    </row>
    <row r="27" spans="1:25" x14ac:dyDescent="0.35">
      <c r="A27" s="8"/>
      <c r="B27" s="17"/>
      <c r="C27" s="17"/>
      <c r="D27" s="97" t="s">
        <v>39</v>
      </c>
      <c r="E27" s="91" t="s">
        <v>40</v>
      </c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25" x14ac:dyDescent="0.35">
      <c r="A28" s="13"/>
      <c r="B28" s="18"/>
      <c r="C28" s="18"/>
      <c r="D28" s="98"/>
      <c r="E28" s="94" t="str">
        <f>E12</f>
        <v>1 April 2020 to 31 March 2021</v>
      </c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25" x14ac:dyDescent="0.35">
      <c r="A29" s="13"/>
      <c r="B29" s="18" t="s">
        <v>8</v>
      </c>
      <c r="C29" s="13" t="s">
        <v>9</v>
      </c>
      <c r="D29" s="98"/>
      <c r="E29" s="17"/>
      <c r="F29" s="17"/>
      <c r="G29" s="8" t="s">
        <v>10</v>
      </c>
      <c r="H29" s="8" t="s">
        <v>10</v>
      </c>
      <c r="I29" s="8" t="s">
        <v>11</v>
      </c>
      <c r="J29" s="8" t="s">
        <v>11</v>
      </c>
      <c r="K29" s="8" t="s">
        <v>12</v>
      </c>
      <c r="L29" s="8" t="s">
        <v>13</v>
      </c>
      <c r="M29" s="8" t="s">
        <v>14</v>
      </c>
      <c r="N29" s="8" t="s">
        <v>14</v>
      </c>
      <c r="O29" s="17" t="s">
        <v>15</v>
      </c>
    </row>
    <row r="30" spans="1:25" x14ac:dyDescent="0.35">
      <c r="A30" s="19" t="s">
        <v>16</v>
      </c>
      <c r="B30" s="20" t="s">
        <v>17</v>
      </c>
      <c r="C30" s="19" t="s">
        <v>18</v>
      </c>
      <c r="D30" s="99"/>
      <c r="E30" s="20" t="s">
        <v>19</v>
      </c>
      <c r="F30" s="20" t="s">
        <v>20</v>
      </c>
      <c r="G30" s="19" t="s">
        <v>21</v>
      </c>
      <c r="H30" s="19" t="s">
        <v>22</v>
      </c>
      <c r="I30" s="19" t="s">
        <v>21</v>
      </c>
      <c r="J30" s="19" t="s">
        <v>22</v>
      </c>
      <c r="K30" s="19" t="s">
        <v>21</v>
      </c>
      <c r="L30" s="19" t="s">
        <v>22</v>
      </c>
      <c r="M30" s="19" t="s">
        <v>21</v>
      </c>
      <c r="N30" s="19" t="s">
        <v>22</v>
      </c>
      <c r="O30" s="20" t="s">
        <v>23</v>
      </c>
    </row>
    <row r="31" spans="1:25" x14ac:dyDescent="0.35">
      <c r="A31" s="42" t="s">
        <v>24</v>
      </c>
      <c r="B31" s="21" t="s">
        <v>25</v>
      </c>
      <c r="C31" s="21" t="s">
        <v>37</v>
      </c>
      <c r="D31" s="27">
        <v>2</v>
      </c>
      <c r="E31" s="28">
        <v>7</v>
      </c>
      <c r="F31" s="28">
        <v>19</v>
      </c>
      <c r="G31" s="46" t="s">
        <v>27</v>
      </c>
      <c r="H31" s="46" t="s">
        <v>27</v>
      </c>
      <c r="I31" s="46" t="s">
        <v>27</v>
      </c>
      <c r="J31" s="46" t="s">
        <v>27</v>
      </c>
      <c r="K31" s="46" t="s">
        <v>27</v>
      </c>
      <c r="L31" s="46" t="s">
        <v>27</v>
      </c>
      <c r="M31" s="46" t="s">
        <v>27</v>
      </c>
      <c r="N31" s="46" t="s">
        <v>27</v>
      </c>
      <c r="O31" s="27" t="s">
        <v>54</v>
      </c>
    </row>
    <row r="32" spans="1:25" x14ac:dyDescent="0.35">
      <c r="A32" s="43" t="s">
        <v>38</v>
      </c>
      <c r="B32" s="44" t="s">
        <v>41</v>
      </c>
      <c r="C32" s="21" t="s">
        <v>37</v>
      </c>
      <c r="D32" s="27">
        <v>2</v>
      </c>
      <c r="E32" s="28">
        <v>32000</v>
      </c>
      <c r="F32" s="28" t="s">
        <v>66</v>
      </c>
      <c r="G32" s="46" t="s">
        <v>27</v>
      </c>
      <c r="H32" s="46" t="s">
        <v>27</v>
      </c>
      <c r="I32" s="46" t="s">
        <v>27</v>
      </c>
      <c r="J32" s="46" t="s">
        <v>27</v>
      </c>
      <c r="K32" s="46" t="s">
        <v>27</v>
      </c>
      <c r="L32" s="46" t="s">
        <v>27</v>
      </c>
      <c r="M32" s="46" t="s">
        <v>27</v>
      </c>
      <c r="N32" s="46" t="s">
        <v>27</v>
      </c>
      <c r="O32" s="27" t="s">
        <v>54</v>
      </c>
    </row>
    <row r="33" spans="1:15" x14ac:dyDescent="0.35">
      <c r="A33" s="43" t="s">
        <v>32</v>
      </c>
      <c r="B33" s="21" t="s">
        <v>25</v>
      </c>
      <c r="C33" s="21" t="s">
        <v>37</v>
      </c>
      <c r="D33" s="27">
        <v>2</v>
      </c>
      <c r="E33" s="28">
        <v>14</v>
      </c>
      <c r="F33" s="28">
        <v>60</v>
      </c>
      <c r="G33" s="46" t="s">
        <v>27</v>
      </c>
      <c r="H33" s="46" t="s">
        <v>27</v>
      </c>
      <c r="I33" s="46" t="s">
        <v>27</v>
      </c>
      <c r="J33" s="46" t="s">
        <v>27</v>
      </c>
      <c r="K33" s="46" t="s">
        <v>27</v>
      </c>
      <c r="L33" s="46" t="s">
        <v>27</v>
      </c>
      <c r="M33" s="46" t="s">
        <v>27</v>
      </c>
      <c r="N33" s="46" t="s">
        <v>27</v>
      </c>
      <c r="O33" s="27" t="s">
        <v>54</v>
      </c>
    </row>
    <row r="34" spans="1:15" x14ac:dyDescent="0.35">
      <c r="A34" s="24"/>
      <c r="B34" s="1"/>
      <c r="C34" s="1"/>
      <c r="D34" s="1"/>
      <c r="E34" s="22"/>
      <c r="F34" s="22"/>
      <c r="G34" s="22"/>
      <c r="H34" s="22"/>
      <c r="I34" s="22"/>
      <c r="J34" s="22"/>
      <c r="K34" s="22"/>
      <c r="L34" s="22"/>
      <c r="M34" s="22"/>
      <c r="N34" s="1"/>
      <c r="O34" s="1"/>
    </row>
    <row r="35" spans="1:15" hidden="1" x14ac:dyDescent="0.35">
      <c r="B35" s="1"/>
      <c r="C35" s="1"/>
      <c r="D35" s="1"/>
      <c r="E35" s="22"/>
      <c r="F35" s="22"/>
      <c r="G35" s="22"/>
      <c r="H35" s="22"/>
      <c r="I35" s="22"/>
      <c r="J35" s="22"/>
      <c r="K35" s="22"/>
      <c r="L35" s="22"/>
      <c r="M35" s="22"/>
      <c r="N35" s="1"/>
      <c r="O35" s="1"/>
    </row>
    <row r="37" spans="1:15" ht="15.5" x14ac:dyDescent="0.35">
      <c r="A37" s="29" t="s">
        <v>43</v>
      </c>
      <c r="G37" s="30"/>
    </row>
    <row r="38" spans="1:15" x14ac:dyDescent="0.35">
      <c r="A38" s="70" t="s">
        <v>40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2"/>
    </row>
    <row r="39" spans="1:15" x14ac:dyDescent="0.35">
      <c r="A39" s="73" t="str">
        <f>$E$12</f>
        <v>1 April 2020 to 31 March 2021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</row>
    <row r="40" spans="1:15" x14ac:dyDescent="0.35">
      <c r="A40" s="81"/>
      <c r="B40" s="82"/>
      <c r="C40" s="83"/>
      <c r="D40" s="31" t="s">
        <v>8</v>
      </c>
      <c r="E40" s="32" t="s">
        <v>9</v>
      </c>
      <c r="F40" s="87" t="s">
        <v>50</v>
      </c>
      <c r="G40" s="88"/>
      <c r="H40" s="64"/>
      <c r="I40" s="63"/>
      <c r="J40" s="33"/>
      <c r="K40" s="34" t="s">
        <v>44</v>
      </c>
      <c r="L40" s="35" t="s">
        <v>15</v>
      </c>
    </row>
    <row r="41" spans="1:15" x14ac:dyDescent="0.35">
      <c r="A41" s="73" t="s">
        <v>45</v>
      </c>
      <c r="B41" s="74"/>
      <c r="C41" s="75"/>
      <c r="D41" s="31" t="s">
        <v>17</v>
      </c>
      <c r="E41" s="32" t="s">
        <v>18</v>
      </c>
      <c r="F41" s="89"/>
      <c r="G41" s="90"/>
      <c r="H41" s="65" t="s">
        <v>19</v>
      </c>
      <c r="I41" s="63" t="s">
        <v>64</v>
      </c>
      <c r="J41" s="36" t="s">
        <v>20</v>
      </c>
      <c r="K41" s="37" t="s">
        <v>21</v>
      </c>
      <c r="L41" s="38" t="s">
        <v>46</v>
      </c>
    </row>
    <row r="42" spans="1:15" x14ac:dyDescent="0.35">
      <c r="A42" s="84" t="s">
        <v>58</v>
      </c>
      <c r="B42" s="85"/>
      <c r="C42" s="86"/>
      <c r="D42" s="39" t="s">
        <v>47</v>
      </c>
      <c r="E42" s="40" t="s">
        <v>48</v>
      </c>
      <c r="F42" s="78">
        <v>365</v>
      </c>
      <c r="G42" s="79"/>
      <c r="H42" s="66">
        <v>91</v>
      </c>
      <c r="I42" s="60">
        <v>457</v>
      </c>
      <c r="J42" s="48">
        <v>2122</v>
      </c>
      <c r="K42" s="41">
        <v>1100</v>
      </c>
      <c r="L42" s="40" t="s">
        <v>65</v>
      </c>
      <c r="M42" s="25"/>
    </row>
    <row r="43" spans="1:15" x14ac:dyDescent="0.35">
      <c r="A43" s="84" t="s">
        <v>59</v>
      </c>
      <c r="B43" s="85"/>
      <c r="C43" s="86"/>
      <c r="D43" s="39" t="s">
        <v>47</v>
      </c>
      <c r="E43" s="40" t="s">
        <v>48</v>
      </c>
      <c r="F43" s="76">
        <v>365</v>
      </c>
      <c r="G43" s="77"/>
      <c r="H43" s="50">
        <v>0</v>
      </c>
      <c r="I43" s="68">
        <v>14</v>
      </c>
      <c r="J43" s="48">
        <v>1170</v>
      </c>
      <c r="K43" s="41">
        <v>1100</v>
      </c>
      <c r="L43" s="40" t="str">
        <f>IF(J43="","",IF(J43&gt;K43, "No", "Yes"))</f>
        <v>No</v>
      </c>
      <c r="M43" s="25"/>
    </row>
    <row r="44" spans="1:15" x14ac:dyDescent="0.35">
      <c r="A44" s="84" t="s">
        <v>51</v>
      </c>
      <c r="B44" s="85"/>
      <c r="C44" s="86"/>
      <c r="D44" s="39" t="s">
        <v>47</v>
      </c>
      <c r="E44" s="40" t="s">
        <v>48</v>
      </c>
      <c r="F44" s="76">
        <v>365</v>
      </c>
      <c r="G44" s="77"/>
      <c r="H44" s="50">
        <v>91</v>
      </c>
      <c r="I44" s="59">
        <v>471</v>
      </c>
      <c r="J44" s="48">
        <v>3250</v>
      </c>
      <c r="K44" s="41">
        <v>1100</v>
      </c>
      <c r="L44" s="40" t="s">
        <v>65</v>
      </c>
      <c r="M44" s="25"/>
    </row>
    <row r="45" spans="1:15" x14ac:dyDescent="0.35">
      <c r="A45" s="80" t="s">
        <v>49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1:15" x14ac:dyDescent="0.3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</sheetData>
  <mergeCells count="18">
    <mergeCell ref="E11:O11"/>
    <mergeCell ref="E12:O12"/>
    <mergeCell ref="E27:O27"/>
    <mergeCell ref="E28:O28"/>
    <mergeCell ref="D11:D14"/>
    <mergeCell ref="D27:D30"/>
    <mergeCell ref="A38:L38"/>
    <mergeCell ref="A39:L39"/>
    <mergeCell ref="F43:G43"/>
    <mergeCell ref="F42:G42"/>
    <mergeCell ref="A45:O46"/>
    <mergeCell ref="A41:C41"/>
    <mergeCell ref="A40:C40"/>
    <mergeCell ref="A42:C42"/>
    <mergeCell ref="A43:C43"/>
    <mergeCell ref="F40:G41"/>
    <mergeCell ref="A44:C44"/>
    <mergeCell ref="F44:G44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Paxton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cp:lastPrinted>2021-04-23T07:50:23Z</cp:lastPrinted>
  <dcterms:created xsi:type="dcterms:W3CDTF">2015-04-14T23:01:01Z</dcterms:created>
  <dcterms:modified xsi:type="dcterms:W3CDTF">2021-04-23T07:50:30Z</dcterms:modified>
</cp:coreProperties>
</file>