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<sst xmlns="http://schemas.openxmlformats.org/spreadsheetml/2006/main" count="221" uniqueCount="83">
  <si>
    <t>PAXTON WASTEWATER TREATMENT WORKS - MONTHLY POLLUTION MONITORING SUMMARY - SEPTEMBER 2021</t>
  </si>
  <si>
    <t>Environment Protection Licence No. 3755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</si>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</sst>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1" fontId="2" fillId="0" borderId="11" xfId="1" applyNumberForma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1"/>
    <cellStyle name="Normal 102" xfId="3"/>
    <cellStyle name="Normal 114" xfId="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1530350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58875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70" workbookViewId="0">
      <selection activeCell="H6" sqref="H6"/>
    </sheetView>
  </sheetViews>
  <sheetFormatPr defaultRowHeight="12.5" x14ac:dyDescent="0.25"/>
  <cols>
    <col min="1" max="1" width="28.7265625" customWidth="1"/>
    <col min="2" max="2" width="28.7265625" hidden="1" customWidth="1"/>
    <col min="3" max="3" width="25.7265625" customWidth="1"/>
    <col min="4" max="4" width="19.453125" hidden="1" customWidth="1"/>
    <col min="5" max="5" width="21" customWidth="1"/>
    <col min="6" max="6" width="18" hidden="1" customWidth="1"/>
    <col min="7" max="7" width="23.7265625" customWidth="1"/>
    <col min="8" max="11" width="13.7265625" customWidth="1"/>
    <col min="12" max="15" width="13.81640625" customWidth="1"/>
    <col min="16" max="16" width="13.453125" customWidth="1"/>
    <col min="18" max="18" width="19.72656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N4" s="10"/>
      <c r="O4" s="10"/>
      <c r="P4" s="11"/>
      <c r="Q4" s="10"/>
    </row>
    <row r="5" spans="1:41" x14ac:dyDescent="0.25">
      <c r="C5" s="12" t="s">
        <v>6</v>
      </c>
      <c r="D5" s="13"/>
      <c r="H5" s="2"/>
      <c r="K5" s="6" t="s">
        <v>7</v>
      </c>
      <c r="N5" s="13"/>
      <c r="O5" s="10"/>
      <c r="P5" s="11"/>
      <c r="Q5" s="10"/>
    </row>
    <row r="6" spans="1:41" x14ac:dyDescent="0.25">
      <c r="N6" s="10"/>
      <c r="O6" s="10"/>
      <c r="P6" s="11"/>
      <c r="Q6" s="10"/>
    </row>
    <row r="7" spans="1:41" x14ac:dyDescent="0.25">
      <c r="P7" s="2"/>
    </row>
    <row r="8" spans="1:41" ht="15.5" x14ac:dyDescent="0.35">
      <c r="A8" s="14" t="s">
        <v>8</v>
      </c>
      <c r="B8" s="14"/>
      <c r="P8" s="2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20"/>
    </row>
    <row r="10" spans="1:41" s="26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5"/>
      <c r="R10" s="25"/>
      <c r="S10" s="25"/>
      <c r="AO10"/>
    </row>
    <row r="11" spans="1:41" s="26" customFormat="1" ht="13" x14ac:dyDescent="0.3">
      <c r="A11" s="15"/>
      <c r="B11" s="15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5"/>
      <c r="R11" s="25"/>
      <c r="S11" s="25"/>
      <c r="AO11"/>
    </row>
    <row r="12" spans="1:41" s="26" customFormat="1" ht="13" x14ac:dyDescent="0.3">
      <c r="A12" s="21"/>
      <c r="B12" s="21"/>
      <c r="C12" s="33"/>
      <c r="D12" s="33"/>
      <c r="E12" s="33"/>
      <c r="F12" s="33"/>
      <c r="G12" s="34"/>
      <c r="H12" s="35" t="s">
        <v>14</v>
      </c>
      <c r="I12" s="36"/>
      <c r="J12" s="36"/>
      <c r="K12" s="37"/>
      <c r="L12" s="37"/>
      <c r="M12" s="37"/>
      <c r="N12" s="37"/>
      <c r="O12" s="37"/>
      <c r="P12" s="38"/>
      <c r="Q12" s="25"/>
      <c r="R12" s="25"/>
      <c r="S12" s="25"/>
      <c r="T12" s="39"/>
      <c r="U12" s="39"/>
      <c r="V12" s="39"/>
      <c r="AO12"/>
    </row>
    <row r="13" spans="1:41" s="26" customFormat="1" ht="12.75" customHeight="1" x14ac:dyDescent="0.3">
      <c r="A13" s="21"/>
      <c r="B13" s="21"/>
      <c r="C13" s="33" t="s">
        <v>15</v>
      </c>
      <c r="D13" s="21"/>
      <c r="E13" s="21" t="s">
        <v>16</v>
      </c>
      <c r="F13" s="21"/>
      <c r="G13" s="34"/>
      <c r="H13" s="27"/>
      <c r="I13" s="40" t="s">
        <v>17</v>
      </c>
      <c r="J13" s="15" t="s">
        <v>18</v>
      </c>
      <c r="K13" s="27"/>
      <c r="L13" s="15" t="s">
        <v>19</v>
      </c>
      <c r="M13" s="15" t="s">
        <v>20</v>
      </c>
      <c r="N13" s="15" t="s">
        <v>21</v>
      </c>
      <c r="O13" s="15" t="s">
        <v>21</v>
      </c>
      <c r="P13" s="27" t="s">
        <v>22</v>
      </c>
      <c r="Q13" s="25"/>
      <c r="R13" s="25"/>
      <c r="S13" s="25"/>
      <c r="T13" s="39"/>
      <c r="U13" s="39"/>
      <c r="V13" s="39"/>
      <c r="AO13"/>
    </row>
    <row r="14" spans="1:41" s="26" customFormat="1" ht="13" x14ac:dyDescent="0.3">
      <c r="A14" s="41" t="s">
        <v>23</v>
      </c>
      <c r="B14" s="41"/>
      <c r="C14" s="42" t="s">
        <v>24</v>
      </c>
      <c r="D14" s="41"/>
      <c r="E14" s="41" t="s">
        <v>25</v>
      </c>
      <c r="F14" s="41"/>
      <c r="G14" s="43"/>
      <c r="H14" s="42" t="s">
        <v>26</v>
      </c>
      <c r="I14" s="42" t="s">
        <v>27</v>
      </c>
      <c r="J14" s="42" t="s">
        <v>27</v>
      </c>
      <c r="K14" s="42" t="s">
        <v>28</v>
      </c>
      <c r="L14" s="41" t="s">
        <v>29</v>
      </c>
      <c r="M14" s="41" t="s">
        <v>30</v>
      </c>
      <c r="N14" s="41" t="s">
        <v>29</v>
      </c>
      <c r="O14" s="41" t="s">
        <v>30</v>
      </c>
      <c r="P14" s="42" t="s">
        <v>31</v>
      </c>
      <c r="Q14" s="25"/>
      <c r="R14" s="25"/>
      <c r="S14" s="25"/>
      <c r="T14" s="39"/>
      <c r="U14" s="39"/>
      <c r="V14" s="39"/>
      <c r="AO14"/>
    </row>
    <row r="15" spans="1:41" ht="15" customHeight="1" x14ac:dyDescent="0.25">
      <c r="A15" s="44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7">
        <v>5</v>
      </c>
      <c r="H15" s="48" t="s">
        <v>38</v>
      </c>
      <c r="I15" s="48" t="s">
        <v>38</v>
      </c>
      <c r="J15" s="48" t="s">
        <v>38</v>
      </c>
      <c r="K15" s="48">
        <v>2</v>
      </c>
      <c r="L15" s="49" t="s">
        <v>39</v>
      </c>
      <c r="M15" s="49" t="s">
        <v>39</v>
      </c>
      <c r="N15" s="49" t="s">
        <v>39</v>
      </c>
      <c r="O15" s="49" t="s">
        <v>39</v>
      </c>
      <c r="P15" s="47" t="s">
        <v>39</v>
      </c>
      <c r="Q15" s="50"/>
      <c r="R15" s="51"/>
      <c r="S15" s="51"/>
      <c r="T15" s="52"/>
      <c r="U15" s="51"/>
      <c r="V15" s="51"/>
    </row>
    <row r="16" spans="1:41" ht="15" customHeight="1" x14ac:dyDescent="0.25">
      <c r="A16" s="45" t="s">
        <v>40</v>
      </c>
      <c r="B16" s="53" t="s">
        <v>41</v>
      </c>
      <c r="C16" s="46" t="s">
        <v>42</v>
      </c>
      <c r="D16" s="54" t="s">
        <v>43</v>
      </c>
      <c r="E16" s="47" t="s">
        <v>36</v>
      </c>
      <c r="F16" s="47" t="s">
        <v>37</v>
      </c>
      <c r="G16" s="47">
        <v>5</v>
      </c>
      <c r="H16" s="55">
        <v>0.72299999999999998</v>
      </c>
      <c r="I16" s="55">
        <v>0.77880000000000005</v>
      </c>
      <c r="J16" s="55">
        <v>0.80300000000000005</v>
      </c>
      <c r="K16" s="55">
        <v>0.82799999999999996</v>
      </c>
      <c r="L16" s="49" t="s">
        <v>39</v>
      </c>
      <c r="M16" s="49" t="s">
        <v>39</v>
      </c>
      <c r="N16" s="49" t="s">
        <v>39</v>
      </c>
      <c r="O16" s="49" t="s">
        <v>39</v>
      </c>
      <c r="P16" s="47" t="s">
        <v>39</v>
      </c>
      <c r="Q16" s="50"/>
      <c r="R16" s="51"/>
      <c r="S16" s="51"/>
      <c r="T16" s="52"/>
      <c r="U16" s="52"/>
      <c r="V16" s="51"/>
    </row>
    <row r="17" spans="1:22" ht="15" customHeight="1" x14ac:dyDescent="0.25">
      <c r="A17" s="45" t="s">
        <v>44</v>
      </c>
      <c r="B17" s="45" t="s">
        <v>45</v>
      </c>
      <c r="C17" s="46" t="s">
        <v>34</v>
      </c>
      <c r="D17" s="46" t="s">
        <v>35</v>
      </c>
      <c r="E17" s="47" t="s">
        <v>36</v>
      </c>
      <c r="F17" s="47" t="s">
        <v>37</v>
      </c>
      <c r="G17" s="47">
        <v>5</v>
      </c>
      <c r="H17" s="56">
        <v>0.11</v>
      </c>
      <c r="I17" s="56">
        <v>1.1419999999999999</v>
      </c>
      <c r="J17" s="56">
        <v>0.34</v>
      </c>
      <c r="K17" s="56">
        <v>3.95</v>
      </c>
      <c r="L17" s="49" t="s">
        <v>39</v>
      </c>
      <c r="M17" s="49" t="s">
        <v>39</v>
      </c>
      <c r="N17" s="49" t="s">
        <v>39</v>
      </c>
      <c r="O17" s="49" t="s">
        <v>39</v>
      </c>
      <c r="P17" s="47" t="s">
        <v>39</v>
      </c>
      <c r="Q17" s="50"/>
      <c r="R17" s="51"/>
      <c r="S17" s="57"/>
      <c r="T17" s="57"/>
      <c r="U17" s="57"/>
      <c r="V17" s="57"/>
    </row>
    <row r="18" spans="1:22" ht="15" customHeight="1" x14ac:dyDescent="0.25">
      <c r="A18" s="45" t="s">
        <v>46</v>
      </c>
      <c r="B18" s="53" t="s">
        <v>47</v>
      </c>
      <c r="C18" s="46" t="s">
        <v>34</v>
      </c>
      <c r="D18" s="46" t="s">
        <v>35</v>
      </c>
      <c r="E18" s="47" t="s">
        <v>36</v>
      </c>
      <c r="F18" s="47" t="s">
        <v>37</v>
      </c>
      <c r="G18" s="47">
        <v>5</v>
      </c>
      <c r="H18" s="58">
        <v>5.09</v>
      </c>
      <c r="I18" s="58">
        <v>6.4340000000000002</v>
      </c>
      <c r="J18" s="58">
        <v>6.32</v>
      </c>
      <c r="K18" s="58">
        <v>8.1199999999999992</v>
      </c>
      <c r="L18" s="49" t="s">
        <v>39</v>
      </c>
      <c r="M18" s="49" t="s">
        <v>39</v>
      </c>
      <c r="N18" s="49" t="s">
        <v>39</v>
      </c>
      <c r="O18" s="49" t="s">
        <v>39</v>
      </c>
      <c r="P18" s="47" t="s">
        <v>39</v>
      </c>
      <c r="Q18" s="50"/>
      <c r="R18" s="51"/>
      <c r="S18" s="57"/>
      <c r="T18" s="57"/>
      <c r="U18" s="57"/>
      <c r="V18" s="57"/>
    </row>
    <row r="19" spans="1:22" ht="15" customHeight="1" x14ac:dyDescent="0.25">
      <c r="A19" s="45" t="s">
        <v>48</v>
      </c>
      <c r="B19" s="45" t="s">
        <v>49</v>
      </c>
      <c r="C19" s="46" t="s">
        <v>34</v>
      </c>
      <c r="D19" s="46" t="s">
        <v>35</v>
      </c>
      <c r="E19" s="47" t="s">
        <v>36</v>
      </c>
      <c r="F19" s="47" t="s">
        <v>37</v>
      </c>
      <c r="G19" s="47">
        <v>5</v>
      </c>
      <c r="H19" s="55">
        <v>9.0999999999999998E-2</v>
      </c>
      <c r="I19" s="55">
        <v>0.12920000000000001</v>
      </c>
      <c r="J19" s="55">
        <v>0.125</v>
      </c>
      <c r="K19" s="55">
        <v>0.16600000000000001</v>
      </c>
      <c r="L19" s="49" t="s">
        <v>39</v>
      </c>
      <c r="M19" s="49" t="s">
        <v>39</v>
      </c>
      <c r="N19" s="49" t="s">
        <v>39</v>
      </c>
      <c r="O19" s="49" t="s">
        <v>39</v>
      </c>
      <c r="P19" s="47" t="s">
        <v>39</v>
      </c>
      <c r="R19" s="51"/>
      <c r="S19" s="57"/>
      <c r="T19" s="57"/>
      <c r="U19" s="57"/>
      <c r="V19" s="57"/>
    </row>
    <row r="20" spans="1:22" ht="15" customHeight="1" x14ac:dyDescent="0.25">
      <c r="A20" s="45" t="s">
        <v>50</v>
      </c>
      <c r="B20" s="53" t="s">
        <v>51</v>
      </c>
      <c r="C20" s="46" t="s">
        <v>34</v>
      </c>
      <c r="D20" s="46" t="s">
        <v>35</v>
      </c>
      <c r="E20" s="47" t="s">
        <v>36</v>
      </c>
      <c r="F20" s="47" t="s">
        <v>37</v>
      </c>
      <c r="G20" s="47">
        <v>5</v>
      </c>
      <c r="H20" s="48" t="s">
        <v>52</v>
      </c>
      <c r="I20" s="48">
        <v>1.8</v>
      </c>
      <c r="J20" s="48">
        <v>2</v>
      </c>
      <c r="K20" s="48">
        <v>3</v>
      </c>
      <c r="L20" s="49" t="s">
        <v>39</v>
      </c>
      <c r="M20" s="49" t="s">
        <v>39</v>
      </c>
      <c r="N20" s="49" t="s">
        <v>39</v>
      </c>
      <c r="O20" s="49" t="s">
        <v>39</v>
      </c>
      <c r="P20" s="47" t="s">
        <v>39</v>
      </c>
      <c r="R20" s="51"/>
      <c r="S20" s="52"/>
      <c r="T20" s="52"/>
      <c r="U20" s="52"/>
      <c r="V20" s="52"/>
    </row>
    <row r="21" spans="1:22" ht="15" customHeight="1" x14ac:dyDescent="0.25">
      <c r="A21" s="45" t="s">
        <v>53</v>
      </c>
      <c r="B21" s="45" t="s">
        <v>54</v>
      </c>
      <c r="C21" s="46" t="s">
        <v>54</v>
      </c>
      <c r="D21" s="59" t="s">
        <v>54</v>
      </c>
      <c r="E21" s="47" t="s">
        <v>36</v>
      </c>
      <c r="F21" s="47" t="s">
        <v>37</v>
      </c>
      <c r="G21" s="47">
        <v>5</v>
      </c>
      <c r="H21" s="56">
        <v>7.58</v>
      </c>
      <c r="I21" s="56">
        <v>7.6520000000000001</v>
      </c>
      <c r="J21" s="56">
        <v>7.62</v>
      </c>
      <c r="K21" s="56">
        <v>7.75</v>
      </c>
      <c r="L21" s="49" t="s">
        <v>39</v>
      </c>
      <c r="M21" s="49" t="s">
        <v>39</v>
      </c>
      <c r="N21" s="49" t="s">
        <v>55</v>
      </c>
      <c r="O21" s="60" t="str">
        <f>TEXT(H21,"0.00")&amp;" - "&amp;TEXT(K21,"0.00")</f>
        <v>7.58 - 7.75</v>
      </c>
      <c r="P21" s="47" t="str">
        <f>IF(AND(H21&gt;=6.5,K21&lt;=8.5),"Yes","No")</f>
        <v>Yes</v>
      </c>
      <c r="R21" s="51"/>
      <c r="S21" s="57"/>
      <c r="T21" s="57"/>
      <c r="U21" s="57"/>
      <c r="V21" s="57"/>
    </row>
    <row r="22" spans="1:22" x14ac:dyDescent="0.25">
      <c r="D22" s="61"/>
      <c r="H22" s="10"/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</row>
    <row r="23" spans="1:22" x14ac:dyDescent="0.25">
      <c r="D23" s="51"/>
      <c r="R23" s="10"/>
      <c r="S23" s="10"/>
      <c r="T23" s="10"/>
      <c r="U23" s="10"/>
      <c r="V23" s="10"/>
    </row>
    <row r="24" spans="1:22" x14ac:dyDescent="0.25">
      <c r="A24" s="3"/>
      <c r="B24" s="3"/>
      <c r="R24" s="10"/>
      <c r="S24" s="10"/>
      <c r="T24" s="10"/>
      <c r="U24" s="10"/>
      <c r="V24" s="10"/>
    </row>
    <row r="25" spans="1:22" ht="13" x14ac:dyDescent="0.3">
      <c r="A25" s="15" t="s">
        <v>56</v>
      </c>
      <c r="B25" s="15"/>
      <c r="C25" s="16" t="s">
        <v>57</v>
      </c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20"/>
      <c r="R25" s="10"/>
      <c r="S25" s="10"/>
      <c r="T25" s="10"/>
      <c r="U25" s="10"/>
      <c r="V25" s="10"/>
    </row>
    <row r="26" spans="1:22" s="26" customFormat="1" ht="13" x14ac:dyDescent="0.3">
      <c r="A26" s="21" t="s">
        <v>58</v>
      </c>
      <c r="B26" s="21"/>
      <c r="C26" s="21"/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4"/>
      <c r="Q26" s="25"/>
      <c r="R26" s="25"/>
      <c r="S26" s="25"/>
    </row>
    <row r="27" spans="1:22" s="26" customFormat="1" ht="13" x14ac:dyDescent="0.3">
      <c r="A27" s="15"/>
      <c r="B27" s="15"/>
      <c r="C27" s="27"/>
      <c r="D27" s="27"/>
      <c r="E27" s="27"/>
      <c r="F27" s="27"/>
      <c r="G27" s="28" t="s">
        <v>59</v>
      </c>
      <c r="H27" s="29" t="s">
        <v>13</v>
      </c>
      <c r="I27" s="30"/>
      <c r="J27" s="30"/>
      <c r="K27" s="31"/>
      <c r="L27" s="31"/>
      <c r="M27" s="31"/>
      <c r="N27" s="31"/>
      <c r="O27" s="31"/>
      <c r="P27" s="32"/>
      <c r="Q27" s="25"/>
      <c r="R27" s="25"/>
      <c r="S27" s="25"/>
    </row>
    <row r="28" spans="1:22" s="26" customFormat="1" ht="13" x14ac:dyDescent="0.3">
      <c r="A28" s="21"/>
      <c r="B28" s="21"/>
      <c r="C28" s="33"/>
      <c r="D28" s="33"/>
      <c r="E28" s="33"/>
      <c r="F28" s="33"/>
      <c r="G28" s="34"/>
      <c r="H28" s="35" t="s">
        <v>14</v>
      </c>
      <c r="I28" s="36"/>
      <c r="J28" s="36"/>
      <c r="K28" s="37"/>
      <c r="L28" s="37"/>
      <c r="M28" s="37"/>
      <c r="N28" s="37"/>
      <c r="O28" s="37"/>
      <c r="P28" s="38"/>
      <c r="Q28" s="25"/>
      <c r="R28" s="25"/>
      <c r="S28" s="25"/>
    </row>
    <row r="29" spans="1:22" s="26" customFormat="1" ht="12.75" customHeight="1" x14ac:dyDescent="0.3">
      <c r="A29" s="21"/>
      <c r="B29" s="21"/>
      <c r="C29" s="33" t="s">
        <v>15</v>
      </c>
      <c r="D29" s="21"/>
      <c r="E29" s="21" t="s">
        <v>16</v>
      </c>
      <c r="F29" s="21"/>
      <c r="G29" s="34"/>
      <c r="H29" s="27"/>
      <c r="I29" s="40" t="s">
        <v>17</v>
      </c>
      <c r="J29" s="15" t="s">
        <v>18</v>
      </c>
      <c r="K29" s="27"/>
      <c r="L29" s="15" t="s">
        <v>19</v>
      </c>
      <c r="M29" s="15" t="s">
        <v>20</v>
      </c>
      <c r="N29" s="15" t="s">
        <v>21</v>
      </c>
      <c r="O29" s="15" t="s">
        <v>21</v>
      </c>
      <c r="P29" s="27" t="s">
        <v>22</v>
      </c>
      <c r="Q29" s="25"/>
      <c r="R29" s="25"/>
      <c r="S29" s="25"/>
    </row>
    <row r="30" spans="1:22" s="26" customFormat="1" ht="13" x14ac:dyDescent="0.3">
      <c r="A30" s="41" t="s">
        <v>23</v>
      </c>
      <c r="B30" s="41"/>
      <c r="C30" s="42" t="s">
        <v>24</v>
      </c>
      <c r="D30" s="41"/>
      <c r="E30" s="41" t="s">
        <v>25</v>
      </c>
      <c r="F30" s="41"/>
      <c r="G30" s="43"/>
      <c r="H30" s="42" t="s">
        <v>26</v>
      </c>
      <c r="I30" s="42" t="s">
        <v>27</v>
      </c>
      <c r="J30" s="42" t="s">
        <v>27</v>
      </c>
      <c r="K30" s="42" t="s">
        <v>28</v>
      </c>
      <c r="L30" s="41" t="s">
        <v>29</v>
      </c>
      <c r="M30" s="41" t="s">
        <v>30</v>
      </c>
      <c r="N30" s="41" t="s">
        <v>29</v>
      </c>
      <c r="O30" s="41" t="s">
        <v>30</v>
      </c>
      <c r="P30" s="42" t="s">
        <v>31</v>
      </c>
      <c r="Q30" s="25"/>
      <c r="R30" s="25"/>
      <c r="S30" s="25"/>
    </row>
    <row r="31" spans="1:22" ht="15" customHeight="1" x14ac:dyDescent="0.25">
      <c r="A31" s="44" t="s">
        <v>32</v>
      </c>
      <c r="B31" s="45" t="s">
        <v>33</v>
      </c>
      <c r="C31" s="46" t="s">
        <v>34</v>
      </c>
      <c r="D31" s="46" t="s">
        <v>35</v>
      </c>
      <c r="E31" s="46" t="s">
        <v>60</v>
      </c>
      <c r="F31" s="46"/>
      <c r="G31" s="62" t="s">
        <v>61</v>
      </c>
      <c r="H31" s="63" t="s">
        <v>61</v>
      </c>
      <c r="I31" s="63" t="s">
        <v>61</v>
      </c>
      <c r="J31" s="63" t="s">
        <v>61</v>
      </c>
      <c r="K31" s="63" t="s">
        <v>61</v>
      </c>
      <c r="L31" s="49" t="s">
        <v>39</v>
      </c>
      <c r="M31" s="49" t="s">
        <v>39</v>
      </c>
      <c r="N31" s="49" t="s">
        <v>39</v>
      </c>
      <c r="O31" s="49" t="s">
        <v>39</v>
      </c>
      <c r="P31" s="47" t="s">
        <v>39</v>
      </c>
      <c r="Q31" s="64"/>
      <c r="R31" s="51"/>
      <c r="S31" s="65"/>
    </row>
    <row r="32" spans="1:22" ht="15" customHeight="1" x14ac:dyDescent="0.25">
      <c r="A32" s="45" t="s">
        <v>62</v>
      </c>
      <c r="B32" s="45" t="s">
        <v>63</v>
      </c>
      <c r="C32" s="46" t="s">
        <v>34</v>
      </c>
      <c r="D32" s="46" t="s">
        <v>35</v>
      </c>
      <c r="E32" s="46" t="s">
        <v>60</v>
      </c>
      <c r="F32" s="46"/>
      <c r="G32" s="63" t="s">
        <v>61</v>
      </c>
      <c r="H32" s="63" t="s">
        <v>61</v>
      </c>
      <c r="I32" s="63" t="s">
        <v>61</v>
      </c>
      <c r="J32" s="63" t="s">
        <v>61</v>
      </c>
      <c r="K32" s="63" t="s">
        <v>61</v>
      </c>
      <c r="L32" s="49" t="s">
        <v>39</v>
      </c>
      <c r="M32" s="49" t="s">
        <v>39</v>
      </c>
      <c r="N32" s="49" t="s">
        <v>39</v>
      </c>
      <c r="O32" s="49" t="s">
        <v>39</v>
      </c>
      <c r="P32" s="47" t="s">
        <v>39</v>
      </c>
    </row>
    <row r="33" spans="1:16" ht="15" customHeight="1" x14ac:dyDescent="0.25">
      <c r="A33" s="45" t="s">
        <v>50</v>
      </c>
      <c r="B33" s="45" t="s">
        <v>64</v>
      </c>
      <c r="C33" s="46" t="s">
        <v>34</v>
      </c>
      <c r="D33" s="46" t="s">
        <v>35</v>
      </c>
      <c r="E33" s="46" t="s">
        <v>60</v>
      </c>
      <c r="F33" s="46"/>
      <c r="G33" s="62" t="s">
        <v>61</v>
      </c>
      <c r="H33" s="63" t="s">
        <v>61</v>
      </c>
      <c r="I33" s="63" t="s">
        <v>61</v>
      </c>
      <c r="J33" s="63" t="s">
        <v>61</v>
      </c>
      <c r="K33" s="63" t="s">
        <v>61</v>
      </c>
      <c r="L33" s="49" t="s">
        <v>39</v>
      </c>
      <c r="M33" s="49" t="s">
        <v>39</v>
      </c>
      <c r="N33" s="49" t="s">
        <v>39</v>
      </c>
      <c r="O33" s="49" t="s">
        <v>39</v>
      </c>
      <c r="P33" s="47" t="s">
        <v>39</v>
      </c>
    </row>
    <row r="34" spans="1:16" x14ac:dyDescent="0.25">
      <c r="A34" s="66" t="s">
        <v>65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66"/>
      <c r="B35" s="66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5" x14ac:dyDescent="0.35">
      <c r="A37" s="14" t="s">
        <v>66</v>
      </c>
      <c r="D37" s="67">
        <v>44</v>
      </c>
      <c r="G37" s="68"/>
      <c r="J37" s="64"/>
      <c r="K37" s="64"/>
      <c r="L37" s="10"/>
      <c r="M37" s="10"/>
      <c r="N37" s="10"/>
      <c r="O37" s="10"/>
      <c r="P37" s="10"/>
    </row>
    <row r="38" spans="1:16" ht="12.75" customHeight="1" x14ac:dyDescent="0.3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6" ht="13" x14ac:dyDescent="0.3">
      <c r="A39" s="35" t="s">
        <v>14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ht="13" x14ac:dyDescent="0.3">
      <c r="A40" s="71" t="s">
        <v>67</v>
      </c>
      <c r="B40" s="72"/>
      <c r="C40" s="72"/>
      <c r="D40" s="33" t="s">
        <v>68</v>
      </c>
      <c r="E40" s="33" t="s">
        <v>15</v>
      </c>
      <c r="F40" s="21"/>
      <c r="G40" s="21" t="s">
        <v>16</v>
      </c>
      <c r="H40" s="73" t="s">
        <v>69</v>
      </c>
      <c r="I40" s="74"/>
      <c r="J40" s="75" t="s">
        <v>70</v>
      </c>
      <c r="K40" s="75" t="s">
        <v>17</v>
      </c>
      <c r="L40" s="76" t="s">
        <v>28</v>
      </c>
      <c r="M40" s="77" t="s">
        <v>71</v>
      </c>
      <c r="N40" s="78" t="s">
        <v>72</v>
      </c>
    </row>
    <row r="41" spans="1:16" ht="13" x14ac:dyDescent="0.3">
      <c r="A41" s="79"/>
      <c r="B41" s="80"/>
      <c r="C41" s="80"/>
      <c r="D41" s="42"/>
      <c r="E41" s="42" t="s">
        <v>24</v>
      </c>
      <c r="F41" s="41"/>
      <c r="G41" s="41" t="s">
        <v>25</v>
      </c>
      <c r="H41" s="73"/>
      <c r="I41" s="74"/>
      <c r="J41" s="75"/>
      <c r="K41" s="75"/>
      <c r="L41" s="76"/>
      <c r="M41" s="81" t="s">
        <v>29</v>
      </c>
      <c r="N41" s="82"/>
    </row>
    <row r="42" spans="1:16" ht="12.75" customHeight="1" x14ac:dyDescent="0.25">
      <c r="A42" s="83" t="s">
        <v>73</v>
      </c>
      <c r="B42" s="84"/>
      <c r="C42" s="85"/>
      <c r="D42" s="86">
        <v>4</v>
      </c>
      <c r="E42" s="46" t="s">
        <v>74</v>
      </c>
      <c r="F42" s="87">
        <v>0.41370000000000001</v>
      </c>
      <c r="G42" s="88" t="s">
        <v>75</v>
      </c>
      <c r="H42" s="89">
        <v>30</v>
      </c>
      <c r="I42" s="90"/>
      <c r="J42" s="91">
        <v>302.8</v>
      </c>
      <c r="K42" s="92">
        <v>364.23666666666662</v>
      </c>
      <c r="L42" s="48">
        <v>413.7</v>
      </c>
      <c r="M42" s="93">
        <v>1100</v>
      </c>
      <c r="N42" s="93" t="str">
        <f>IF(L42&lt;=M42,"Yes","No")</f>
        <v>Yes</v>
      </c>
    </row>
    <row r="43" spans="1:16" s="12" customFormat="1" ht="12.75" customHeight="1" x14ac:dyDescent="0.25">
      <c r="A43" s="83" t="s">
        <v>76</v>
      </c>
      <c r="B43" s="84"/>
      <c r="C43" s="85"/>
      <c r="D43" s="86">
        <v>7</v>
      </c>
      <c r="E43" s="46" t="s">
        <v>74</v>
      </c>
      <c r="F43" s="87">
        <v>0</v>
      </c>
      <c r="G43" s="88" t="s">
        <v>75</v>
      </c>
      <c r="H43" s="89">
        <v>30</v>
      </c>
      <c r="I43" s="90"/>
      <c r="J43" s="94">
        <v>0</v>
      </c>
      <c r="K43" s="94">
        <v>0</v>
      </c>
      <c r="L43" s="48">
        <v>0</v>
      </c>
      <c r="M43" s="93">
        <v>1100</v>
      </c>
      <c r="N43" s="93" t="str">
        <f>IF(L43&lt;=M43,"Yes","No")</f>
        <v>Yes</v>
      </c>
    </row>
    <row r="44" spans="1:16" s="12" customFormat="1" ht="12.75" customHeight="1" x14ac:dyDescent="0.25">
      <c r="A44" s="83" t="s">
        <v>77</v>
      </c>
      <c r="B44" s="84"/>
      <c r="C44" s="85"/>
      <c r="D44" s="86">
        <v>8</v>
      </c>
      <c r="E44" s="46" t="s">
        <v>74</v>
      </c>
      <c r="F44" s="87">
        <v>0.41370000000000001</v>
      </c>
      <c r="G44" s="88" t="s">
        <v>75</v>
      </c>
      <c r="H44" s="89">
        <v>30</v>
      </c>
      <c r="I44" s="90"/>
      <c r="J44" s="94">
        <v>302.8</v>
      </c>
      <c r="K44" s="94">
        <v>364.23666666666662</v>
      </c>
      <c r="L44" s="48">
        <v>413.7</v>
      </c>
      <c r="M44" s="93" t="s">
        <v>78</v>
      </c>
      <c r="N44" s="93" t="str">
        <f>IF(L44&lt;=M44,"Yes","No")</f>
        <v>Yes</v>
      </c>
    </row>
    <row r="45" spans="1:16" x14ac:dyDescent="0.25">
      <c r="A45" s="95" t="s">
        <v>79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52" spans="2:2" x14ac:dyDescent="0.25">
      <c r="B52" t="s">
        <v>64</v>
      </c>
    </row>
    <row r="71" spans="2:2" x14ac:dyDescent="0.25">
      <c r="B71" t="s">
        <v>64</v>
      </c>
    </row>
    <row r="90" spans="2:2" x14ac:dyDescent="0.25">
      <c r="B90" t="s">
        <v>64</v>
      </c>
    </row>
    <row r="105" spans="1:1" x14ac:dyDescent="0.25">
      <c r="A105" t="s">
        <v>80</v>
      </c>
    </row>
    <row r="106" spans="1:1" x14ac:dyDescent="0.25">
      <c r="A106" t="s">
        <v>81</v>
      </c>
    </row>
    <row r="107" spans="1:1" x14ac:dyDescent="0.25">
      <c r="A107" t="s">
        <v>82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2021-10-21T07:54:25Z</dcterms:created>
  <dcterms:modified xsi:type="dcterms:W3CDTF">2021-10-21T07:54:47Z</dcterms:modified>
</cp:coreProperties>
</file>