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September 2020\"/>
    </mc:Choice>
  </mc:AlternateContent>
  <bookViews>
    <workbookView xWindow="0" yWindow="0" windowWidth="19200" windowHeight="735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L43" i="1"/>
  <c r="N43" i="1" s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<sst xmlns="http://schemas.openxmlformats.org/spreadsheetml/2006/main" count="220" uniqueCount="83">
  <si>
    <t>PAXTON WASTEWATER TREATMENT WORKS - MONTHLY POLLUTION MONITORING SUMMARY - SEPTEMBER 2020</t>
  </si>
  <si>
    <t>Environment Protection Licence No. 3755</t>
  </si>
  <si>
    <t>Licensee</t>
  </si>
  <si>
    <t>Hunter Water Corporation</t>
  </si>
  <si>
    <t>Date Obtained: 6 October 2020</t>
  </si>
  <si>
    <t>36 Honeysuckle Drive</t>
  </si>
  <si>
    <t>Date Published: 22 October 2020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</si>
  <si>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</si>
  <si>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</si>
  <si>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</si>
  <si>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</si>
  <si>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</si>
  <si>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</si>
  <si>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</si>
  <si>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September 2020 to 30 September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</si>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</sst>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3" applyFill="1" applyBorder="1" applyAlignment="1">
      <alignment horizont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O107"/>
  <sheetViews>
    <sheetView tabSelected="1" topLeftCell="A4" zoomScale="80" zoomScaleNormal="80" zoomScaleSheetLayoutView="80" workbookViewId="0">
      <selection activeCell="G23" sqref="G23"/>
    </sheetView>
  </sheetViews>
  <sheetFormatPr defaultRowHeight="12.5" x14ac:dyDescent="0.25"/>
  <cols>
    <col min="1" max="1" width="28.6328125" customWidth="1"/>
    <col min="2" max="2" width="28.6328125" hidden="1" customWidth="1"/>
    <col min="3" max="3" width="25.6328125" customWidth="1"/>
    <col min="4" max="4" width="19.453125" hidden="1" customWidth="1"/>
    <col min="5" max="5" width="21" customWidth="1"/>
    <col min="6" max="6" width="18" hidden="1" customWidth="1"/>
    <col min="7" max="7" width="23.6328125" customWidth="1"/>
    <col min="8" max="11" width="13.6328125" customWidth="1"/>
    <col min="12" max="15" width="13.90625" customWidth="1"/>
    <col min="16" max="16" width="13.453125" customWidth="1"/>
    <col min="18" max="18" width="19.6328125" customWidth="1"/>
    <col min="20" max="20" width="24.36328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5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5">
      <c r="N6" s="9"/>
      <c r="O6" s="9"/>
      <c r="P6" s="10"/>
      <c r="Q6" s="9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ht="13" x14ac:dyDescent="0.3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3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5</v>
      </c>
      <c r="H15" s="46" t="s">
        <v>38</v>
      </c>
      <c r="I15" s="46">
        <v>2.4</v>
      </c>
      <c r="J15" s="46">
        <v>2</v>
      </c>
      <c r="K15" s="46">
        <v>3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5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5</v>
      </c>
      <c r="H16" s="53">
        <v>0.76200000000000001</v>
      </c>
      <c r="I16" s="53">
        <v>0.77959999999999996</v>
      </c>
      <c r="J16" s="53">
        <v>0.77700000000000002</v>
      </c>
      <c r="K16" s="53">
        <v>0.80300000000000005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5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5</v>
      </c>
      <c r="H17" s="54">
        <v>0.06</v>
      </c>
      <c r="I17" s="54">
        <v>0.186</v>
      </c>
      <c r="J17" s="54">
        <v>0.1</v>
      </c>
      <c r="K17" s="54">
        <v>0.56000000000000005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5">
      <c r="A18" s="43" t="s">
        <v>46</v>
      </c>
      <c r="B18" s="51" t="s">
        <v>47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5</v>
      </c>
      <c r="H18" s="56">
        <v>4.3</v>
      </c>
      <c r="I18" s="56">
        <v>5.04</v>
      </c>
      <c r="J18" s="56">
        <v>5</v>
      </c>
      <c r="K18" s="56">
        <v>6.1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5">
      <c r="A19" s="43" t="s">
        <v>48</v>
      </c>
      <c r="B19" s="43" t="s">
        <v>49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5</v>
      </c>
      <c r="H19" s="53">
        <v>2.5999999999999999E-2</v>
      </c>
      <c r="I19" s="53">
        <v>3.3000000000000002E-2</v>
      </c>
      <c r="J19" s="53">
        <v>3.2000000000000001E-2</v>
      </c>
      <c r="K19" s="53">
        <v>4.3999999999999997E-2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5">
      <c r="A20" s="43" t="s">
        <v>50</v>
      </c>
      <c r="B20" s="51" t="s">
        <v>51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5</v>
      </c>
      <c r="H20" s="46" t="s">
        <v>52</v>
      </c>
      <c r="I20" s="46">
        <v>1.4</v>
      </c>
      <c r="J20" s="46" t="s">
        <v>52</v>
      </c>
      <c r="K20" s="46">
        <v>3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5">
      <c r="A21" s="43" t="s">
        <v>53</v>
      </c>
      <c r="B21" s="43" t="s">
        <v>54</v>
      </c>
      <c r="C21" s="44" t="s">
        <v>54</v>
      </c>
      <c r="D21" s="57" t="s">
        <v>54</v>
      </c>
      <c r="E21" s="45" t="s">
        <v>36</v>
      </c>
      <c r="F21" s="45" t="s">
        <v>37</v>
      </c>
      <c r="G21" s="45">
        <v>5</v>
      </c>
      <c r="H21" s="54">
        <v>7.24</v>
      </c>
      <c r="I21" s="54">
        <v>7.282</v>
      </c>
      <c r="J21" s="54">
        <v>7.29</v>
      </c>
      <c r="K21" s="54">
        <v>7.32</v>
      </c>
      <c r="L21" s="47" t="s">
        <v>39</v>
      </c>
      <c r="M21" s="47" t="s">
        <v>39</v>
      </c>
      <c r="N21" s="47" t="s">
        <v>55</v>
      </c>
      <c r="O21" s="58" t="str">
        <f>TEXT(H21,"0.00")&amp;" - "&amp;TEXT(K21,"0.00")</f>
        <v>7.24 - 7.32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5">
      <c r="D22" s="5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5">
      <c r="D23" s="49"/>
      <c r="R23" s="9"/>
      <c r="S23" s="9"/>
      <c r="T23" s="9"/>
      <c r="U23" s="9"/>
      <c r="V23" s="9"/>
    </row>
    <row r="24" spans="1:22" x14ac:dyDescent="0.25">
      <c r="A24" s="3"/>
      <c r="B24" s="3"/>
      <c r="R24" s="9"/>
      <c r="S24" s="9"/>
      <c r="T24" s="9"/>
      <c r="U24" s="9"/>
      <c r="V24" s="9"/>
    </row>
    <row r="25" spans="1:22" ht="13" x14ac:dyDescent="0.3">
      <c r="A25" s="13" t="s">
        <v>56</v>
      </c>
      <c r="B25" s="13"/>
      <c r="C25" s="14" t="s">
        <v>57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ht="13" x14ac:dyDescent="0.3">
      <c r="A26" s="19" t="s">
        <v>58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ht="13" x14ac:dyDescent="0.3">
      <c r="A27" s="13"/>
      <c r="B27" s="13"/>
      <c r="C27" s="25"/>
      <c r="D27" s="25"/>
      <c r="E27" s="25"/>
      <c r="F27" s="25"/>
      <c r="G27" s="26" t="s">
        <v>59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ht="13" x14ac:dyDescent="0.3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3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ht="13" x14ac:dyDescent="0.3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5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60</v>
      </c>
      <c r="F31" s="44"/>
      <c r="G31" s="60" t="s">
        <v>61</v>
      </c>
      <c r="H31" s="61" t="s">
        <v>61</v>
      </c>
      <c r="I31" s="61" t="s">
        <v>61</v>
      </c>
      <c r="J31" s="61" t="s">
        <v>61</v>
      </c>
      <c r="K31" s="61" t="s">
        <v>61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2"/>
      <c r="R31" s="49"/>
      <c r="S31" s="63"/>
    </row>
    <row r="32" spans="1:22" ht="15" customHeight="1" x14ac:dyDescent="0.25">
      <c r="A32" s="43" t="s">
        <v>62</v>
      </c>
      <c r="B32" s="43" t="s">
        <v>63</v>
      </c>
      <c r="C32" s="44" t="s">
        <v>34</v>
      </c>
      <c r="D32" s="44" t="s">
        <v>35</v>
      </c>
      <c r="E32" s="44" t="s">
        <v>60</v>
      </c>
      <c r="F32" s="44"/>
      <c r="G32" s="61" t="s">
        <v>61</v>
      </c>
      <c r="H32" s="61" t="s">
        <v>61</v>
      </c>
      <c r="I32" s="61" t="s">
        <v>61</v>
      </c>
      <c r="J32" s="61" t="s">
        <v>61</v>
      </c>
      <c r="K32" s="61" t="s">
        <v>61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5">
      <c r="A33" s="43" t="s">
        <v>50</v>
      </c>
      <c r="B33" s="43" t="s">
        <v>64</v>
      </c>
      <c r="C33" s="44" t="s">
        <v>34</v>
      </c>
      <c r="D33" s="44" t="s">
        <v>35</v>
      </c>
      <c r="E33" s="44" t="s">
        <v>60</v>
      </c>
      <c r="F33" s="44"/>
      <c r="G33" s="60" t="s">
        <v>61</v>
      </c>
      <c r="H33" s="61" t="s">
        <v>61</v>
      </c>
      <c r="I33" s="61" t="s">
        <v>61</v>
      </c>
      <c r="J33" s="61" t="s">
        <v>61</v>
      </c>
      <c r="K33" s="61" t="s">
        <v>61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5">
      <c r="A34" s="64" t="s">
        <v>65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64"/>
      <c r="B35" s="64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H36" s="9"/>
      <c r="I36" s="9"/>
      <c r="J36" s="9"/>
      <c r="K36" s="9"/>
      <c r="L36" s="9"/>
      <c r="M36" s="9"/>
      <c r="N36" s="9"/>
      <c r="O36" s="9"/>
      <c r="P36" s="9"/>
    </row>
    <row r="37" spans="1:16" ht="15.5" x14ac:dyDescent="0.35">
      <c r="A37" s="12" t="s">
        <v>66</v>
      </c>
      <c r="D37" s="65">
        <v>44</v>
      </c>
      <c r="G37" s="66"/>
      <c r="J37" s="62"/>
      <c r="K37" s="62"/>
      <c r="L37" s="9"/>
      <c r="M37" s="9"/>
      <c r="N37" s="9"/>
      <c r="O37" s="9"/>
      <c r="P37" s="9"/>
    </row>
    <row r="38" spans="1:16" ht="12.75" customHeight="1" x14ac:dyDescent="0.3">
      <c r="A38" s="67" t="s">
        <v>13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6" ht="13" x14ac:dyDescent="0.3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6" ht="13" x14ac:dyDescent="0.3">
      <c r="A40" s="69" t="s">
        <v>67</v>
      </c>
      <c r="B40" s="70"/>
      <c r="C40" s="70"/>
      <c r="D40" s="31" t="s">
        <v>68</v>
      </c>
      <c r="E40" s="31" t="s">
        <v>15</v>
      </c>
      <c r="F40" s="19"/>
      <c r="G40" s="19" t="s">
        <v>16</v>
      </c>
      <c r="H40" s="71" t="s">
        <v>69</v>
      </c>
      <c r="I40" s="72"/>
      <c r="J40" s="73" t="s">
        <v>70</v>
      </c>
      <c r="K40" s="73" t="s">
        <v>17</v>
      </c>
      <c r="L40" s="74" t="s">
        <v>28</v>
      </c>
      <c r="M40" s="75" t="s">
        <v>71</v>
      </c>
      <c r="N40" s="76" t="s">
        <v>72</v>
      </c>
    </row>
    <row r="41" spans="1:16" ht="13" x14ac:dyDescent="0.3">
      <c r="A41" s="77"/>
      <c r="B41" s="78"/>
      <c r="C41" s="78"/>
      <c r="D41" s="40"/>
      <c r="E41" s="40" t="s">
        <v>24</v>
      </c>
      <c r="F41" s="39"/>
      <c r="G41" s="39" t="s">
        <v>25</v>
      </c>
      <c r="H41" s="71"/>
      <c r="I41" s="72"/>
      <c r="J41" s="73"/>
      <c r="K41" s="73"/>
      <c r="L41" s="74"/>
      <c r="M41" s="79" t="s">
        <v>29</v>
      </c>
      <c r="N41" s="80"/>
    </row>
    <row r="42" spans="1:16" ht="12.75" customHeight="1" x14ac:dyDescent="0.25">
      <c r="A42" s="81" t="s">
        <v>73</v>
      </c>
      <c r="B42" s="82"/>
      <c r="C42" s="83"/>
      <c r="D42" s="84">
        <v>4</v>
      </c>
      <c r="E42" s="44" t="s">
        <v>74</v>
      </c>
      <c r="F42" s="85">
        <v>0.43049999999999999</v>
      </c>
      <c r="G42" s="86" t="s">
        <v>75</v>
      </c>
      <c r="H42" s="87">
        <v>30</v>
      </c>
      <c r="I42" s="88"/>
      <c r="J42" s="89">
        <v>263</v>
      </c>
      <c r="K42" s="89">
        <v>322</v>
      </c>
      <c r="L42" s="90">
        <v>431</v>
      </c>
      <c r="M42" s="90">
        <v>1100</v>
      </c>
      <c r="N42" s="90" t="str">
        <f>IF(L42&lt;=M42,"Yes","No")</f>
        <v>Yes</v>
      </c>
    </row>
    <row r="43" spans="1:16" s="92" customFormat="1" ht="12.75" customHeight="1" x14ac:dyDescent="0.25">
      <c r="A43" s="81" t="s">
        <v>76</v>
      </c>
      <c r="B43" s="82"/>
      <c r="C43" s="83"/>
      <c r="D43" s="84">
        <v>7</v>
      </c>
      <c r="E43" s="44" t="s">
        <v>74</v>
      </c>
      <c r="F43" s="85">
        <v>0</v>
      </c>
      <c r="G43" s="86" t="s">
        <v>75</v>
      </c>
      <c r="H43" s="87">
        <v>30</v>
      </c>
      <c r="I43" s="88"/>
      <c r="J43" s="91">
        <v>0</v>
      </c>
      <c r="K43" s="91">
        <v>0</v>
      </c>
      <c r="L43" s="90">
        <f>F43*1000</f>
        <v>0</v>
      </c>
      <c r="M43" s="90">
        <v>1100</v>
      </c>
      <c r="N43" s="90" t="str">
        <f>IF(L43&lt;=M43,"Yes","No")</f>
        <v>Yes</v>
      </c>
    </row>
    <row r="44" spans="1:16" s="92" customFormat="1" ht="12.75" customHeight="1" x14ac:dyDescent="0.25">
      <c r="A44" s="81" t="s">
        <v>77</v>
      </c>
      <c r="B44" s="82"/>
      <c r="C44" s="83"/>
      <c r="D44" s="84">
        <v>8</v>
      </c>
      <c r="E44" s="44" t="s">
        <v>74</v>
      </c>
      <c r="F44" s="85">
        <v>0.43049999999999999</v>
      </c>
      <c r="G44" s="86" t="s">
        <v>75</v>
      </c>
      <c r="H44" s="87">
        <v>30</v>
      </c>
      <c r="I44" s="88"/>
      <c r="J44" s="91">
        <v>263</v>
      </c>
      <c r="K44" s="91">
        <v>322</v>
      </c>
      <c r="L44" s="90">
        <v>431</v>
      </c>
      <c r="M44" s="90" t="s">
        <v>78</v>
      </c>
      <c r="N44" s="90" t="str">
        <f>IF(L44&lt;=M44,"Yes","No")</f>
        <v>Yes</v>
      </c>
    </row>
    <row r="45" spans="1:16" x14ac:dyDescent="0.25">
      <c r="A45" s="93" t="s">
        <v>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52" spans="2:2" x14ac:dyDescent="0.25">
      <c r="B52" t="s">
        <v>64</v>
      </c>
    </row>
    <row r="71" spans="2:2" x14ac:dyDescent="0.25">
      <c r="B71" t="s">
        <v>64</v>
      </c>
    </row>
    <row r="90" spans="2:2" x14ac:dyDescent="0.25">
      <c r="B90" t="s">
        <v>64</v>
      </c>
    </row>
    <row r="105" spans="1:1" x14ac:dyDescent="0.25">
      <c r="A105" t="s">
        <v>80</v>
      </c>
    </row>
    <row r="106" spans="1:1" x14ac:dyDescent="0.25">
      <c r="A106" t="s">
        <v>81</v>
      </c>
    </row>
    <row r="107" spans="1:1" x14ac:dyDescent="0.25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2020-10-22T07:36:08Z</dcterms:created>
  <dcterms:modified xsi:type="dcterms:W3CDTF">2020-10-22T07:36:24Z</dcterms:modified>
</cp:coreProperties>
</file>