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2\Monthly Reports\November 2022\"/>
    </mc:Choice>
  </mc:AlternateContent>
  <bookViews>
    <workbookView xWindow="0" yWindow="0" windowWidth="19200" windowHeight="6480"/>
  </bookViews>
  <sheets>
    <sheet name="Kurri Kurri" sheetId="1" r:id="rId1"/>
  </sheets>
  <definedNames>
    <definedName name="HWA">"HWA logo"</definedName>
    <definedName name="_xlnm.Print_Area" localSheetId="0">'Kurri Kurri'!$A$1:$Q$55</definedName>
    <definedName name="Z_12CCF70C_3530_4E86_87D6_FD908448FC28_.wvu.PrintArea" localSheetId="0" hidden="1">'Kurri Kurri'!$A$1:$Q$41</definedName>
    <definedName name="Z_8BFE4C2F_30A3_490D_8457_2FD78A836C72_.wvu.PrintArea" localSheetId="0" hidden="1">'Kurri Kurri'!$A$1:$Q$41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A50" i="1"/>
  <c r="H29" i="1"/>
  <c r="P20" i="1"/>
  <c r="O20" i="1"/>
</calcChain>
</file>

<file path=xl/comments1.xml><?xml version="1.0" encoding="utf-8"?>
<comments xmlns="http://schemas.openxmlformats.org/spreadsheetml/2006/main">
  <authors>
    <author>awebb</author>
  </authors>
  <commentList>
    <comment ref="D48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<sst xmlns="http://schemas.openxmlformats.org/spreadsheetml/2006/main" count="317" uniqueCount="90">
  <si>
    <t>KURRI KURRI WASTEWATER TREATMENT WORKS - MONTHLY POLLUTION MONITORING SUMMARY - NOVEMBER 2022</t>
  </si>
  <si>
    <t>Environment Protection Licence No. 1767</t>
  </si>
  <si>
    <t>Licensee</t>
  </si>
  <si>
    <t>Hunter Water Corporation</t>
  </si>
  <si>
    <t>Date Obtained: 5 December 2022</t>
  </si>
  <si>
    <t>36 Honeysuckle Drive</t>
  </si>
  <si>
    <t>Date Published:  21 December 2022</t>
  </si>
  <si>
    <t>NEWCASTLE WEST NSW 2302</t>
  </si>
  <si>
    <t>QUALITY MONITORING</t>
  </si>
  <si>
    <t>EPA Id. No. 2</t>
  </si>
  <si>
    <t>Site Description - In UV Disinfection Channel following UV Treatment</t>
  </si>
  <si>
    <t>Site Code 5DE3005</t>
  </si>
  <si>
    <t>No. of times measured during the month for licence reporting</t>
  </si>
  <si>
    <t>Monthly Summary</t>
  </si>
  <si>
    <t>1 November 2022 to 30 November 2022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</si>
  <si>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</si>
  <si>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</si>
  <si>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</si>
  <si>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</si>
  <si>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</si>
  <si>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</si>
  <si>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</si>
  <si>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</si>
  <si>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</si>
  <si>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</si>
  <si>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</si>
  <si>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</si>
  <si>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</si>
  <si>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</si>
  <si>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</si>
  <si>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</si>
  <si>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</si>
  <si>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</si>
  <si>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</si>
  <si>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</si>
  <si>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</si>
  <si>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</si>
  <si>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</si>
  <si>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</si>
  <si>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</si>
  <si>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Faecal Coliforms</t>
  </si>
  <si>
    <t>FC Hdn</t>
  </si>
  <si>
    <t>colony forming units per 100 mL</t>
  </si>
  <si>
    <t>CFU/100mL</t>
  </si>
  <si>
    <t>Monthly</t>
  </si>
  <si>
    <t>MONTHLY</t>
  </si>
  <si>
    <t>~2</t>
  </si>
  <si>
    <t>Nitrogen (ammonia)</t>
  </si>
  <si>
    <t>Ammonia</t>
  </si>
  <si>
    <t>&lt;0.05</t>
  </si>
  <si>
    <t>Nitrogen (total)</t>
  </si>
  <si>
    <t>Total N</t>
  </si>
  <si>
    <t>Oil and Grease</t>
  </si>
  <si>
    <t>Grease</t>
  </si>
  <si>
    <t>Fortnightly</t>
  </si>
  <si>
    <t>FORTNIGHTLY</t>
  </si>
  <si>
    <t>pH</t>
  </si>
  <si>
    <t>6.5 - 8.5</t>
  </si>
  <si>
    <t>Phosphorus (total)</t>
  </si>
  <si>
    <t>TP</t>
  </si>
  <si>
    <t>Total Suspended Solids</t>
  </si>
  <si>
    <t>TSS</t>
  </si>
  <si>
    <t>&lt;1</t>
  </si>
  <si>
    <t>EPA Id. No. 1</t>
  </si>
  <si>
    <t>Site Description - Outlet from strom storage pond</t>
  </si>
  <si>
    <t>Site Code 5OV1000</t>
  </si>
  <si>
    <t>No. of times measured during the month for licence reporting *</t>
  </si>
  <si>
    <t>Daily during any Discharge</t>
  </si>
  <si>
    <t>-</t>
  </si>
  <si>
    <t>Chlorophyll a</t>
  </si>
  <si>
    <t>micrograms per litre</t>
  </si>
  <si>
    <t>(ug/L)</t>
  </si>
  <si>
    <t>*No overflow during reporting period</t>
  </si>
  <si>
    <t>*No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</si>
  <si>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</si>
  <si>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</si>
  <si>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</si>
  <si>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</si>
  <si>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</si>
  <si>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</si>
  <si>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</si>
  <si>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</si>
  <si>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Outlet from storm storage pond</t>
  </si>
  <si>
    <t>kilolitres per day</t>
  </si>
  <si>
    <t>Daily</t>
  </si>
  <si>
    <t>Point 2 - In UV Disinfection Channel following UV Treatment</t>
  </si>
  <si>
    <t>Chlorophyll 'a'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</si>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</sst>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C09]dd\-mmmm\-yyyy;@"/>
    <numFmt numFmtId="165" formatCode="0.0"/>
    <numFmt numFmtId="166" formatCode="0.0000000"/>
    <numFmt numFmtId="167" formatCode="0.000"/>
  </numFmts>
  <fonts count="12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2" fontId="2" fillId="0" borderId="0" xfId="0" applyNumberFormat="1" applyFont="1" applyFill="1" applyBorder="1" applyAlignment="1">
      <alignment horizontal="center"/>
    </xf>
    <xf numFmtId="165" fontId="0" fillId="3" borderId="11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0" fillId="3" borderId="11" xfId="0" applyNumberForma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6" fontId="2" fillId="0" borderId="1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7" fontId="0" fillId="3" borderId="11" xfId="0" applyNumberForma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2" fontId="0" fillId="0" borderId="2" xfId="0" applyNumberFormat="1" applyFill="1" applyBorder="1" applyAlignment="1">
      <alignment horizontal="center"/>
    </xf>
    <xf numFmtId="1" fontId="8" fillId="0" borderId="13" xfId="0" applyNumberFormat="1" applyFont="1" applyFill="1" applyBorder="1" applyAlignment="1" applyProtection="1">
      <alignment horizontal="center"/>
    </xf>
    <xf numFmtId="165" fontId="2" fillId="0" borderId="1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top" wrapText="1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4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4" xfId="2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2" xfId="3" applyNumberFormat="1" applyFont="1" applyFill="1" applyBorder="1" applyAlignment="1">
      <alignment horizontal="center" vertical="center"/>
    </xf>
    <xf numFmtId="0" fontId="2" fillId="0" borderId="16" xfId="3" applyNumberFormat="1" applyFon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1" xfId="4" applyNumberFormat="1" applyFill="1" applyBorder="1" applyAlignment="1">
      <alignment horizontal="center"/>
    </xf>
    <xf numFmtId="0" fontId="2" fillId="0" borderId="0" xfId="4"/>
  </cellXfs>
  <cellStyles count="5">
    <cellStyle name="Normal" xfId="0" builtinId="0"/>
    <cellStyle name="Normal 10" xfId="4"/>
    <cellStyle name="Normal 102" xfId="3"/>
    <cellStyle name="Normal 114" xfId="2"/>
    <cellStyle name="Normal 1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57150</xdr:rowOff>
    </xdr:from>
    <xdr:to>
      <xdr:col>0</xdr:col>
      <xdr:colOff>1819275</xdr:colOff>
      <xdr:row>6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12"/>
  <sheetViews>
    <sheetView tabSelected="1" zoomScale="85" zoomScaleNormal="85" zoomScaleSheetLayoutView="80" workbookViewId="0">
      <selection activeCell="C6" sqref="C6"/>
    </sheetView>
  </sheetViews>
  <sheetFormatPr defaultRowHeight="12.5" x14ac:dyDescent="0.25"/>
  <cols>
    <col min="1" max="1" width="32.1796875" customWidth="1"/>
    <col min="2" max="2" width="22.81640625" hidden="1" customWidth="1"/>
    <col min="3" max="3" width="30.81640625" customWidth="1"/>
    <col min="4" max="4" width="16.81640625" hidden="1" customWidth="1"/>
    <col min="5" max="5" width="24.7265625" customWidth="1"/>
    <col min="6" max="6" width="26.453125" hidden="1" customWidth="1"/>
    <col min="7" max="7" width="25" customWidth="1"/>
    <col min="8" max="11" width="13.453125" customWidth="1"/>
    <col min="12" max="12" width="11.7265625" customWidth="1"/>
    <col min="13" max="13" width="10.1796875" customWidth="1"/>
    <col min="14" max="14" width="11.26953125" customWidth="1"/>
    <col min="15" max="15" width="11.1796875" customWidth="1"/>
    <col min="16" max="16" width="13.453125" customWidth="1"/>
    <col min="18" max="18" width="25.26953125" customWidth="1"/>
  </cols>
  <sheetData>
    <row r="1" spans="1:28" ht="18" x14ac:dyDescent="0.4">
      <c r="C1" s="1" t="s">
        <v>0</v>
      </c>
      <c r="D1" s="1"/>
      <c r="P1" s="2"/>
    </row>
    <row r="2" spans="1:28" ht="18" x14ac:dyDescent="0.4">
      <c r="A2" s="1"/>
      <c r="B2" s="1"/>
      <c r="P2" s="2"/>
      <c r="S2" s="3"/>
    </row>
    <row r="3" spans="1:28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28" x14ac:dyDescent="0.25">
      <c r="C4" s="7" t="s">
        <v>4</v>
      </c>
      <c r="D4" s="7"/>
      <c r="E4" s="8"/>
      <c r="H4" s="2"/>
      <c r="K4" s="6" t="s">
        <v>5</v>
      </c>
      <c r="P4" s="2"/>
    </row>
    <row r="5" spans="1:28" x14ac:dyDescent="0.25">
      <c r="C5" s="9" t="s">
        <v>6</v>
      </c>
      <c r="D5" s="9"/>
      <c r="H5" s="2"/>
      <c r="K5" s="6" t="s">
        <v>7</v>
      </c>
      <c r="P5" s="2"/>
    </row>
    <row r="6" spans="1:28" x14ac:dyDescent="0.25">
      <c r="P6" s="2"/>
    </row>
    <row r="7" spans="1:28" x14ac:dyDescent="0.25">
      <c r="P7" s="2"/>
    </row>
    <row r="8" spans="1:28" ht="15.5" x14ac:dyDescent="0.35">
      <c r="A8" s="10" t="s">
        <v>8</v>
      </c>
      <c r="B8" s="10"/>
      <c r="P8" s="2"/>
    </row>
    <row r="9" spans="1:28" ht="13" x14ac:dyDescent="0.3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5"/>
      <c r="M9" s="15"/>
      <c r="N9" s="15"/>
      <c r="O9" s="15"/>
      <c r="P9" s="14"/>
      <c r="Q9" s="16"/>
      <c r="R9" s="17"/>
      <c r="S9" s="17"/>
      <c r="T9" s="18"/>
      <c r="U9" s="18"/>
      <c r="V9" s="18"/>
      <c r="W9" s="18"/>
      <c r="X9" s="18"/>
      <c r="Y9" s="18"/>
      <c r="Z9" s="18"/>
      <c r="AA9" s="18"/>
    </row>
    <row r="10" spans="1:28" s="23" customFormat="1" ht="13" x14ac:dyDescent="0.3">
      <c r="A10" s="19" t="s">
        <v>11</v>
      </c>
      <c r="B10" s="19"/>
      <c r="C10" s="19"/>
      <c r="D10" s="20"/>
      <c r="E10" s="20"/>
      <c r="F10" s="20"/>
      <c r="G10" s="20"/>
      <c r="H10" s="20"/>
      <c r="I10" s="20"/>
      <c r="J10" s="21"/>
      <c r="K10" s="21"/>
      <c r="L10" s="21"/>
      <c r="M10" s="21"/>
      <c r="N10" s="21"/>
      <c r="O10" s="21"/>
      <c r="P10" s="21"/>
      <c r="Q10" s="16"/>
      <c r="R10" s="17"/>
      <c r="S10" s="17"/>
      <c r="T10" s="22"/>
      <c r="U10" s="22"/>
      <c r="V10" s="22"/>
      <c r="W10" s="22"/>
      <c r="X10" s="22"/>
      <c r="Y10" s="22"/>
      <c r="Z10" s="22"/>
      <c r="AA10" s="22"/>
    </row>
    <row r="11" spans="1:28" s="23" customFormat="1" ht="13" x14ac:dyDescent="0.3">
      <c r="A11" s="11"/>
      <c r="B11" s="11"/>
      <c r="C11" s="24"/>
      <c r="D11" s="24"/>
      <c r="E11" s="24"/>
      <c r="F11" s="24"/>
      <c r="G11" s="25" t="s">
        <v>12</v>
      </c>
      <c r="H11" s="26" t="s">
        <v>13</v>
      </c>
      <c r="I11" s="27"/>
      <c r="J11" s="27"/>
      <c r="K11" s="28"/>
      <c r="L11" s="28"/>
      <c r="M11" s="28"/>
      <c r="N11" s="28"/>
      <c r="O11" s="28"/>
      <c r="P11" s="28"/>
      <c r="Q11" s="16"/>
      <c r="R11" s="17"/>
      <c r="S11" s="17"/>
      <c r="T11" s="22"/>
      <c r="U11" s="22"/>
      <c r="V11" s="22"/>
      <c r="W11" s="22"/>
      <c r="X11" s="22"/>
      <c r="Y11" s="22"/>
      <c r="Z11" s="22"/>
      <c r="AA11" s="22"/>
    </row>
    <row r="12" spans="1:28" s="23" customFormat="1" ht="13" x14ac:dyDescent="0.3">
      <c r="A12" s="19"/>
      <c r="B12" s="19"/>
      <c r="C12" s="29"/>
      <c r="D12" s="29"/>
      <c r="E12" s="29"/>
      <c r="F12" s="29"/>
      <c r="G12" s="30"/>
      <c r="H12" s="31" t="s">
        <v>14</v>
      </c>
      <c r="I12" s="32"/>
      <c r="J12" s="32"/>
      <c r="K12" s="33"/>
      <c r="L12" s="33"/>
      <c r="M12" s="33"/>
      <c r="N12" s="33"/>
      <c r="O12" s="33"/>
      <c r="P12" s="34"/>
      <c r="Q12" s="16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35"/>
    </row>
    <row r="13" spans="1:28" s="23" customFormat="1" ht="12.75" customHeight="1" x14ac:dyDescent="0.3">
      <c r="A13" s="19"/>
      <c r="B13" s="19"/>
      <c r="C13" s="29" t="s">
        <v>15</v>
      </c>
      <c r="D13" s="19"/>
      <c r="E13" s="19" t="s">
        <v>16</v>
      </c>
      <c r="F13" s="19"/>
      <c r="G13" s="30"/>
      <c r="H13" s="24"/>
      <c r="I13" s="36" t="s">
        <v>17</v>
      </c>
      <c r="J13" s="11" t="s">
        <v>18</v>
      </c>
      <c r="K13" s="24"/>
      <c r="L13" s="11" t="s">
        <v>19</v>
      </c>
      <c r="M13" s="11" t="s">
        <v>20</v>
      </c>
      <c r="N13" s="11" t="s">
        <v>21</v>
      </c>
      <c r="O13" s="11" t="s">
        <v>21</v>
      </c>
      <c r="P13" s="11" t="s">
        <v>22</v>
      </c>
      <c r="Q13" s="16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35"/>
    </row>
    <row r="14" spans="1:28" s="23" customFormat="1" ht="13" x14ac:dyDescent="0.3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7" t="s">
        <v>31</v>
      </c>
      <c r="Q14" s="40"/>
      <c r="R14" s="41"/>
      <c r="S14" s="41"/>
      <c r="T14" s="17"/>
      <c r="U14" s="17"/>
      <c r="V14" s="17"/>
      <c r="W14" s="17"/>
      <c r="X14" s="17"/>
      <c r="Y14" s="17"/>
      <c r="Z14" s="17"/>
      <c r="AA14" s="17"/>
      <c r="AB14" s="35"/>
    </row>
    <row r="15" spans="1:28" ht="15" customHeight="1" x14ac:dyDescent="0.25">
      <c r="A15" s="42" t="s">
        <v>32</v>
      </c>
      <c r="B15" s="42" t="s">
        <v>33</v>
      </c>
      <c r="C15" s="43" t="s">
        <v>34</v>
      </c>
      <c r="D15" s="43" t="s">
        <v>35</v>
      </c>
      <c r="E15" s="44" t="s">
        <v>36</v>
      </c>
      <c r="F15" s="44" t="s">
        <v>37</v>
      </c>
      <c r="G15" s="45">
        <v>5</v>
      </c>
      <c r="H15" s="46" t="s">
        <v>38</v>
      </c>
      <c r="I15" s="46" t="s">
        <v>38</v>
      </c>
      <c r="J15" s="46" t="s">
        <v>38</v>
      </c>
      <c r="K15" s="46" t="s">
        <v>38</v>
      </c>
      <c r="L15" s="45" t="s">
        <v>39</v>
      </c>
      <c r="M15" s="45" t="s">
        <v>39</v>
      </c>
      <c r="N15" s="45" t="s">
        <v>39</v>
      </c>
      <c r="O15" s="45" t="s">
        <v>39</v>
      </c>
      <c r="P15" s="44" t="s">
        <v>39</v>
      </c>
      <c r="R15" s="47"/>
      <c r="S15" s="48"/>
      <c r="T15" s="49"/>
      <c r="U15" s="41"/>
      <c r="V15" s="48"/>
      <c r="W15" s="50"/>
      <c r="X15" s="50"/>
      <c r="Y15" s="50"/>
      <c r="Z15" s="50"/>
      <c r="AA15" s="41"/>
      <c r="AB15" s="51"/>
    </row>
    <row r="16" spans="1:28" ht="15" customHeight="1" x14ac:dyDescent="0.25">
      <c r="A16" s="42" t="s">
        <v>40</v>
      </c>
      <c r="B16" s="42" t="s">
        <v>41</v>
      </c>
      <c r="C16" s="45" t="s">
        <v>42</v>
      </c>
      <c r="D16" s="43" t="s">
        <v>43</v>
      </c>
      <c r="E16" s="44" t="s">
        <v>44</v>
      </c>
      <c r="F16" s="44" t="s">
        <v>45</v>
      </c>
      <c r="G16" s="45">
        <v>1</v>
      </c>
      <c r="H16" s="46" t="s">
        <v>46</v>
      </c>
      <c r="I16" s="46" t="s">
        <v>46</v>
      </c>
      <c r="J16" s="46" t="s">
        <v>46</v>
      </c>
      <c r="K16" s="46" t="s">
        <v>46</v>
      </c>
      <c r="L16" s="45" t="s">
        <v>39</v>
      </c>
      <c r="M16" s="45" t="s">
        <v>39</v>
      </c>
      <c r="N16" s="45" t="s">
        <v>39</v>
      </c>
      <c r="O16" s="45" t="s">
        <v>39</v>
      </c>
      <c r="P16" s="44" t="s">
        <v>39</v>
      </c>
      <c r="R16" s="47"/>
      <c r="S16" s="48"/>
      <c r="T16" s="49"/>
      <c r="U16" s="41"/>
      <c r="V16" s="48"/>
      <c r="W16" s="49"/>
      <c r="X16" s="49"/>
      <c r="Y16" s="49"/>
      <c r="Z16" s="49"/>
      <c r="AA16" s="41"/>
      <c r="AB16" s="51"/>
    </row>
    <row r="17" spans="1:28" ht="15" customHeight="1" x14ac:dyDescent="0.25">
      <c r="A17" s="52" t="s">
        <v>47</v>
      </c>
      <c r="B17" s="52" t="s">
        <v>48</v>
      </c>
      <c r="C17" s="43" t="s">
        <v>34</v>
      </c>
      <c r="D17" s="43" t="s">
        <v>35</v>
      </c>
      <c r="E17" s="53" t="s">
        <v>44</v>
      </c>
      <c r="F17" s="53" t="s">
        <v>45</v>
      </c>
      <c r="G17" s="45">
        <v>1</v>
      </c>
      <c r="H17" s="54" t="s">
        <v>49</v>
      </c>
      <c r="I17" s="54" t="s">
        <v>49</v>
      </c>
      <c r="J17" s="54" t="s">
        <v>49</v>
      </c>
      <c r="K17" s="54" t="s">
        <v>49</v>
      </c>
      <c r="L17" s="45" t="s">
        <v>39</v>
      </c>
      <c r="M17" s="45" t="s">
        <v>39</v>
      </c>
      <c r="N17" s="45" t="s">
        <v>39</v>
      </c>
      <c r="O17" s="45" t="s">
        <v>39</v>
      </c>
      <c r="P17" s="44" t="s">
        <v>39</v>
      </c>
      <c r="R17" s="55"/>
      <c r="S17" s="48"/>
      <c r="T17" s="49"/>
      <c r="U17" s="41"/>
      <c r="V17" s="48"/>
      <c r="W17" s="56"/>
      <c r="X17" s="56"/>
      <c r="Y17" s="56"/>
      <c r="Z17" s="56"/>
      <c r="AA17" s="41"/>
      <c r="AB17" s="51"/>
    </row>
    <row r="18" spans="1:28" ht="15" customHeight="1" x14ac:dyDescent="0.25">
      <c r="A18" s="52" t="s">
        <v>50</v>
      </c>
      <c r="B18" s="42" t="s">
        <v>51</v>
      </c>
      <c r="C18" s="43" t="s">
        <v>34</v>
      </c>
      <c r="D18" s="43" t="s">
        <v>35</v>
      </c>
      <c r="E18" s="53" t="s">
        <v>44</v>
      </c>
      <c r="F18" s="53" t="s">
        <v>45</v>
      </c>
      <c r="G18" s="45">
        <v>1</v>
      </c>
      <c r="H18" s="57">
        <v>7.4</v>
      </c>
      <c r="I18" s="57">
        <v>7.4</v>
      </c>
      <c r="J18" s="57">
        <v>7.4</v>
      </c>
      <c r="K18" s="57">
        <v>7.4</v>
      </c>
      <c r="L18" s="45" t="s">
        <v>39</v>
      </c>
      <c r="M18" s="45" t="s">
        <v>39</v>
      </c>
      <c r="N18" s="45" t="s">
        <v>39</v>
      </c>
      <c r="O18" s="45" t="s">
        <v>39</v>
      </c>
      <c r="P18" s="44" t="s">
        <v>39</v>
      </c>
      <c r="R18" s="47"/>
      <c r="S18" s="48"/>
      <c r="T18" s="49"/>
      <c r="U18" s="41"/>
      <c r="V18" s="48"/>
      <c r="W18" s="58"/>
      <c r="X18" s="58"/>
      <c r="Y18" s="58"/>
      <c r="Z18" s="58"/>
      <c r="AA18" s="41"/>
      <c r="AB18" s="51"/>
    </row>
    <row r="19" spans="1:28" ht="15" customHeight="1" x14ac:dyDescent="0.25">
      <c r="A19" s="52" t="s">
        <v>52</v>
      </c>
      <c r="B19" s="52" t="s">
        <v>53</v>
      </c>
      <c r="C19" s="43" t="s">
        <v>34</v>
      </c>
      <c r="D19" s="43" t="s">
        <v>35</v>
      </c>
      <c r="E19" s="53" t="s">
        <v>54</v>
      </c>
      <c r="F19" s="53" t="s">
        <v>55</v>
      </c>
      <c r="G19" s="45">
        <v>2</v>
      </c>
      <c r="H19" s="46" t="s">
        <v>38</v>
      </c>
      <c r="I19" s="46" t="s">
        <v>38</v>
      </c>
      <c r="J19" s="46" t="s">
        <v>38</v>
      </c>
      <c r="K19" s="46" t="s">
        <v>38</v>
      </c>
      <c r="L19" s="45" t="s">
        <v>39</v>
      </c>
      <c r="M19" s="45" t="s">
        <v>39</v>
      </c>
      <c r="N19" s="45" t="s">
        <v>39</v>
      </c>
      <c r="O19" s="45" t="s">
        <v>39</v>
      </c>
      <c r="P19" s="44" t="s">
        <v>39</v>
      </c>
      <c r="R19" s="55"/>
      <c r="S19" s="48"/>
      <c r="T19" s="59"/>
      <c r="U19" s="41"/>
      <c r="V19" s="48"/>
      <c r="W19" s="49"/>
      <c r="X19" s="49"/>
      <c r="Y19" s="49"/>
      <c r="Z19" s="49"/>
      <c r="AA19" s="41"/>
      <c r="AB19" s="51"/>
    </row>
    <row r="20" spans="1:28" ht="15" customHeight="1" x14ac:dyDescent="0.25">
      <c r="A20" s="52" t="s">
        <v>56</v>
      </c>
      <c r="B20" s="52" t="s">
        <v>56</v>
      </c>
      <c r="C20" s="60" t="s">
        <v>56</v>
      </c>
      <c r="D20" s="45" t="s">
        <v>56</v>
      </c>
      <c r="E20" s="53" t="s">
        <v>36</v>
      </c>
      <c r="F20" s="53" t="s">
        <v>37</v>
      </c>
      <c r="G20" s="45">
        <v>5</v>
      </c>
      <c r="H20" s="61">
        <v>7.2</v>
      </c>
      <c r="I20" s="61">
        <v>7.2700000000000005</v>
      </c>
      <c r="J20" s="61">
        <v>7.28</v>
      </c>
      <c r="K20" s="61">
        <v>7.35</v>
      </c>
      <c r="L20" s="45" t="s">
        <v>39</v>
      </c>
      <c r="M20" s="45" t="s">
        <v>39</v>
      </c>
      <c r="N20" s="62" t="s">
        <v>57</v>
      </c>
      <c r="O20" s="63" t="str">
        <f>TEXT(H20,"0.00")&amp;" - "&amp;TEXT(K20,"0.00")</f>
        <v>7.20 - 7.35</v>
      </c>
      <c r="P20" s="45" t="str">
        <f>IF(AND(H20&gt;=6.5,K20&lt;=8.5),"Yes","No")</f>
        <v>Yes</v>
      </c>
      <c r="R20" s="55"/>
      <c r="S20" s="49"/>
      <c r="T20" s="59"/>
      <c r="U20" s="41"/>
      <c r="V20" s="48"/>
      <c r="W20" s="58"/>
      <c r="X20" s="58"/>
      <c r="Y20" s="58"/>
      <c r="Z20" s="58"/>
      <c r="AA20" s="41"/>
      <c r="AB20" s="51"/>
    </row>
    <row r="21" spans="1:28" ht="15" customHeight="1" x14ac:dyDescent="0.25">
      <c r="A21" s="52" t="s">
        <v>58</v>
      </c>
      <c r="B21" s="42" t="s">
        <v>59</v>
      </c>
      <c r="C21" s="43" t="s">
        <v>34</v>
      </c>
      <c r="D21" s="43" t="s">
        <v>35</v>
      </c>
      <c r="E21" s="53" t="s">
        <v>36</v>
      </c>
      <c r="F21" s="53" t="s">
        <v>37</v>
      </c>
      <c r="G21" s="64">
        <v>5</v>
      </c>
      <c r="H21" s="65">
        <v>0.33700000000000002</v>
      </c>
      <c r="I21" s="65">
        <v>0.44480000000000003</v>
      </c>
      <c r="J21" s="65">
        <v>0.40699999999999997</v>
      </c>
      <c r="K21" s="65">
        <v>0.66600000000000004</v>
      </c>
      <c r="L21" s="45" t="s">
        <v>39</v>
      </c>
      <c r="M21" s="45" t="s">
        <v>39</v>
      </c>
      <c r="N21" s="45" t="s">
        <v>39</v>
      </c>
      <c r="O21" s="45" t="s">
        <v>39</v>
      </c>
      <c r="P21" s="44" t="s">
        <v>39</v>
      </c>
      <c r="R21" s="55"/>
      <c r="S21" s="48"/>
      <c r="T21" s="59"/>
      <c r="U21" s="41"/>
      <c r="V21" s="48"/>
      <c r="W21" s="56"/>
      <c r="X21" s="56"/>
      <c r="Y21" s="56"/>
      <c r="Z21" s="56"/>
      <c r="AA21" s="41"/>
      <c r="AB21" s="51"/>
    </row>
    <row r="22" spans="1:28" ht="15" customHeight="1" x14ac:dyDescent="0.25">
      <c r="A22" s="52" t="s">
        <v>60</v>
      </c>
      <c r="B22" s="66" t="s">
        <v>61</v>
      </c>
      <c r="C22" s="43" t="s">
        <v>34</v>
      </c>
      <c r="D22" s="43" t="s">
        <v>35</v>
      </c>
      <c r="E22" s="53" t="s">
        <v>36</v>
      </c>
      <c r="F22" s="53" t="s">
        <v>37</v>
      </c>
      <c r="G22" s="45">
        <v>5</v>
      </c>
      <c r="H22" s="46" t="s">
        <v>62</v>
      </c>
      <c r="I22" s="46">
        <v>1.4</v>
      </c>
      <c r="J22" s="46" t="s">
        <v>62</v>
      </c>
      <c r="K22" s="46">
        <v>2</v>
      </c>
      <c r="L22" s="45" t="s">
        <v>39</v>
      </c>
      <c r="M22" s="45" t="s">
        <v>39</v>
      </c>
      <c r="N22" s="45" t="s">
        <v>39</v>
      </c>
      <c r="O22" s="45" t="s">
        <v>39</v>
      </c>
      <c r="P22" s="44" t="s">
        <v>39</v>
      </c>
      <c r="R22" s="55"/>
      <c r="S22" s="48"/>
      <c r="T22" s="59"/>
      <c r="U22" s="41"/>
      <c r="V22" s="48"/>
      <c r="W22" s="50"/>
      <c r="X22" s="50"/>
      <c r="Y22" s="50"/>
      <c r="Z22" s="50"/>
      <c r="AA22" s="41"/>
      <c r="AB22" s="51"/>
    </row>
    <row r="23" spans="1:28" x14ac:dyDescent="0.25">
      <c r="E23" s="18"/>
      <c r="F23" s="18"/>
      <c r="G23" s="18"/>
      <c r="H23" s="67"/>
      <c r="I23" s="18"/>
      <c r="J23" s="18"/>
      <c r="K23" s="18"/>
      <c r="L23" s="18"/>
      <c r="M23" s="18"/>
      <c r="N23" s="18"/>
      <c r="O23" s="18"/>
      <c r="P23" s="18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51"/>
    </row>
    <row r="24" spans="1:28" x14ac:dyDescent="0.25"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51"/>
    </row>
    <row r="25" spans="1:28" x14ac:dyDescent="0.25"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51"/>
    </row>
    <row r="26" spans="1:28" ht="13" x14ac:dyDescent="0.3">
      <c r="A26" s="11" t="s">
        <v>63</v>
      </c>
      <c r="B26" s="11"/>
      <c r="C26" s="12" t="s">
        <v>64</v>
      </c>
      <c r="D26" s="13"/>
      <c r="E26" s="14"/>
      <c r="F26" s="14"/>
      <c r="G26" s="14"/>
      <c r="H26" s="14"/>
      <c r="I26" s="14"/>
      <c r="J26" s="15"/>
      <c r="K26" s="15"/>
      <c r="L26" s="15"/>
      <c r="M26" s="15"/>
      <c r="N26" s="15"/>
      <c r="O26" s="15"/>
      <c r="P26" s="14"/>
      <c r="Q26" s="16"/>
      <c r="R26" s="17"/>
      <c r="S26" s="17"/>
      <c r="T26" s="41"/>
      <c r="U26" s="41"/>
      <c r="V26" s="41"/>
      <c r="W26" s="41"/>
      <c r="X26" s="41"/>
      <c r="Y26" s="41"/>
      <c r="Z26" s="41"/>
      <c r="AA26" s="41"/>
      <c r="AB26" s="51"/>
    </row>
    <row r="27" spans="1:28" s="23" customFormat="1" ht="13" x14ac:dyDescent="0.3">
      <c r="A27" s="19" t="s">
        <v>65</v>
      </c>
      <c r="B27" s="19"/>
      <c r="C27" s="19"/>
      <c r="D27" s="20"/>
      <c r="E27" s="20"/>
      <c r="F27" s="20"/>
      <c r="G27" s="20"/>
      <c r="H27" s="20"/>
      <c r="I27" s="20"/>
      <c r="J27" s="21"/>
      <c r="K27" s="21"/>
      <c r="L27" s="21"/>
      <c r="M27" s="21"/>
      <c r="N27" s="21"/>
      <c r="O27" s="21"/>
      <c r="P27" s="21"/>
      <c r="Q27" s="16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35"/>
    </row>
    <row r="28" spans="1:28" s="23" customFormat="1" ht="13" x14ac:dyDescent="0.3">
      <c r="A28" s="11"/>
      <c r="B28" s="11"/>
      <c r="C28" s="24"/>
      <c r="D28" s="24"/>
      <c r="E28" s="24"/>
      <c r="F28" s="24"/>
      <c r="G28" s="25" t="s">
        <v>66</v>
      </c>
      <c r="H28" s="26" t="s">
        <v>13</v>
      </c>
      <c r="I28" s="27"/>
      <c r="J28" s="27"/>
      <c r="K28" s="28"/>
      <c r="L28" s="28"/>
      <c r="M28" s="28"/>
      <c r="N28" s="28"/>
      <c r="O28" s="28"/>
      <c r="P28" s="28"/>
      <c r="Q28" s="16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35"/>
    </row>
    <row r="29" spans="1:28" s="23" customFormat="1" ht="13" x14ac:dyDescent="0.3">
      <c r="A29" s="19"/>
      <c r="B29" s="19"/>
      <c r="C29" s="29"/>
      <c r="D29" s="29"/>
      <c r="E29" s="29"/>
      <c r="F29" s="29"/>
      <c r="G29" s="30"/>
      <c r="H29" s="31" t="str">
        <f>H12</f>
        <v>1 November 2022 to 30 November 2022</v>
      </c>
      <c r="I29" s="32"/>
      <c r="J29" s="32"/>
      <c r="K29" s="33"/>
      <c r="L29" s="33"/>
      <c r="M29" s="33"/>
      <c r="N29" s="33"/>
      <c r="O29" s="33"/>
      <c r="P29" s="34"/>
      <c r="Q29" s="16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35"/>
    </row>
    <row r="30" spans="1:28" s="23" customFormat="1" ht="12.75" customHeight="1" x14ac:dyDescent="0.3">
      <c r="A30" s="19"/>
      <c r="B30" s="19"/>
      <c r="C30" s="29" t="s">
        <v>15</v>
      </c>
      <c r="D30" s="19"/>
      <c r="E30" s="19" t="s">
        <v>16</v>
      </c>
      <c r="F30" s="19"/>
      <c r="G30" s="30"/>
      <c r="H30" s="24"/>
      <c r="I30" s="36" t="s">
        <v>17</v>
      </c>
      <c r="J30" s="11" t="s">
        <v>18</v>
      </c>
      <c r="K30" s="24"/>
      <c r="L30" s="11" t="s">
        <v>19</v>
      </c>
      <c r="M30" s="11" t="s">
        <v>20</v>
      </c>
      <c r="N30" s="11" t="s">
        <v>21</v>
      </c>
      <c r="O30" s="11" t="s">
        <v>21</v>
      </c>
      <c r="P30" s="11" t="s">
        <v>22</v>
      </c>
      <c r="Q30" s="16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35"/>
    </row>
    <row r="31" spans="1:28" s="23" customFormat="1" ht="13" x14ac:dyDescent="0.3">
      <c r="A31" s="37" t="s">
        <v>23</v>
      </c>
      <c r="B31" s="37"/>
      <c r="C31" s="38" t="s">
        <v>24</v>
      </c>
      <c r="D31" s="37"/>
      <c r="E31" s="37" t="s">
        <v>25</v>
      </c>
      <c r="F31" s="37"/>
      <c r="G31" s="39"/>
      <c r="H31" s="38" t="s">
        <v>26</v>
      </c>
      <c r="I31" s="38" t="s">
        <v>27</v>
      </c>
      <c r="J31" s="38" t="s">
        <v>27</v>
      </c>
      <c r="K31" s="38" t="s">
        <v>28</v>
      </c>
      <c r="L31" s="37" t="s">
        <v>29</v>
      </c>
      <c r="M31" s="37" t="s">
        <v>30</v>
      </c>
      <c r="N31" s="37" t="s">
        <v>29</v>
      </c>
      <c r="O31" s="37" t="s">
        <v>30</v>
      </c>
      <c r="P31" s="37" t="s">
        <v>31</v>
      </c>
      <c r="Q31" s="40"/>
      <c r="R31" s="41"/>
      <c r="S31" s="41"/>
      <c r="T31" s="17"/>
      <c r="U31" s="17"/>
      <c r="V31" s="17"/>
      <c r="W31" s="17"/>
      <c r="X31" s="17"/>
      <c r="Y31" s="17"/>
      <c r="Z31" s="17"/>
      <c r="AA31" s="17"/>
      <c r="AB31" s="35"/>
    </row>
    <row r="32" spans="1:28" ht="15" customHeight="1" x14ac:dyDescent="0.25">
      <c r="A32" s="42" t="s">
        <v>32</v>
      </c>
      <c r="B32" s="42" t="s">
        <v>33</v>
      </c>
      <c r="C32" s="43" t="s">
        <v>34</v>
      </c>
      <c r="D32" s="43" t="s">
        <v>35</v>
      </c>
      <c r="E32" s="44" t="s">
        <v>67</v>
      </c>
      <c r="F32" s="44"/>
      <c r="G32" s="45" t="s">
        <v>68</v>
      </c>
      <c r="H32" s="46" t="s">
        <v>68</v>
      </c>
      <c r="I32" s="46" t="s">
        <v>68</v>
      </c>
      <c r="J32" s="46" t="s">
        <v>68</v>
      </c>
      <c r="K32" s="46" t="s">
        <v>68</v>
      </c>
      <c r="L32" s="44" t="s">
        <v>39</v>
      </c>
      <c r="M32" s="44" t="s">
        <v>39</v>
      </c>
      <c r="N32" s="44" t="s">
        <v>39</v>
      </c>
      <c r="O32" s="44" t="s">
        <v>39</v>
      </c>
      <c r="P32" s="44" t="s">
        <v>39</v>
      </c>
      <c r="R32" s="47"/>
      <c r="S32" s="41"/>
      <c r="T32" s="41"/>
      <c r="U32" s="41"/>
      <c r="V32" s="41"/>
      <c r="W32" s="41"/>
      <c r="X32" s="41"/>
      <c r="Y32" s="41"/>
      <c r="Z32" s="41"/>
      <c r="AA32" s="41"/>
      <c r="AB32" s="51"/>
    </row>
    <row r="33" spans="1:28" ht="15" customHeight="1" x14ac:dyDescent="0.35">
      <c r="A33" s="42" t="s">
        <v>69</v>
      </c>
      <c r="B33" s="42" t="s">
        <v>69</v>
      </c>
      <c r="C33" s="64" t="s">
        <v>70</v>
      </c>
      <c r="D33" s="43" t="s">
        <v>71</v>
      </c>
      <c r="E33" s="44" t="s">
        <v>67</v>
      </c>
      <c r="F33" s="44"/>
      <c r="G33" s="45" t="s">
        <v>68</v>
      </c>
      <c r="H33" s="68" t="s">
        <v>68</v>
      </c>
      <c r="I33" s="68" t="s">
        <v>68</v>
      </c>
      <c r="J33" s="68" t="s">
        <v>68</v>
      </c>
      <c r="K33" s="68" t="s">
        <v>68</v>
      </c>
      <c r="L33" s="44" t="s">
        <v>39</v>
      </c>
      <c r="M33" s="44" t="s">
        <v>39</v>
      </c>
      <c r="N33" s="44" t="s">
        <v>39</v>
      </c>
      <c r="O33" s="44" t="s">
        <v>39</v>
      </c>
      <c r="P33" s="44" t="s">
        <v>39</v>
      </c>
      <c r="R33" s="47"/>
      <c r="S33" s="41"/>
      <c r="T33" s="41"/>
      <c r="U33" s="41"/>
      <c r="V33" s="41"/>
      <c r="W33" s="41"/>
      <c r="X33" s="41"/>
      <c r="Y33" s="41"/>
      <c r="Z33" s="41"/>
      <c r="AA33" s="41"/>
      <c r="AB33" s="51"/>
    </row>
    <row r="34" spans="1:28" ht="15" customHeight="1" x14ac:dyDescent="0.25">
      <c r="A34" s="52" t="s">
        <v>47</v>
      </c>
      <c r="B34" s="52" t="s">
        <v>48</v>
      </c>
      <c r="C34" s="43" t="s">
        <v>34</v>
      </c>
      <c r="D34" s="43" t="s">
        <v>35</v>
      </c>
      <c r="E34" s="44" t="s">
        <v>67</v>
      </c>
      <c r="F34" s="44"/>
      <c r="G34" s="45" t="s">
        <v>68</v>
      </c>
      <c r="H34" s="69" t="s">
        <v>68</v>
      </c>
      <c r="I34" s="69" t="s">
        <v>68</v>
      </c>
      <c r="J34" s="69" t="s">
        <v>68</v>
      </c>
      <c r="K34" s="69" t="s">
        <v>68</v>
      </c>
      <c r="L34" s="44" t="s">
        <v>39</v>
      </c>
      <c r="M34" s="44" t="s">
        <v>39</v>
      </c>
      <c r="N34" s="44" t="s">
        <v>39</v>
      </c>
      <c r="O34" s="44" t="s">
        <v>39</v>
      </c>
      <c r="P34" s="44" t="s">
        <v>39</v>
      </c>
      <c r="R34" s="55"/>
      <c r="S34" s="41"/>
      <c r="T34" s="41"/>
      <c r="U34" s="41"/>
      <c r="V34" s="41"/>
      <c r="W34" s="41"/>
      <c r="X34" s="41"/>
      <c r="Y34" s="41"/>
      <c r="Z34" s="41"/>
      <c r="AA34" s="41"/>
      <c r="AB34" s="51"/>
    </row>
    <row r="35" spans="1:28" ht="15" customHeight="1" x14ac:dyDescent="0.25">
      <c r="A35" s="42" t="s">
        <v>50</v>
      </c>
      <c r="B35" s="42" t="s">
        <v>51</v>
      </c>
      <c r="C35" s="43" t="s">
        <v>34</v>
      </c>
      <c r="D35" s="43" t="s">
        <v>35</v>
      </c>
      <c r="E35" s="44" t="s">
        <v>67</v>
      </c>
      <c r="F35" s="44"/>
      <c r="G35" s="45" t="s">
        <v>68</v>
      </c>
      <c r="H35" s="69" t="s">
        <v>68</v>
      </c>
      <c r="I35" s="69" t="s">
        <v>68</v>
      </c>
      <c r="J35" s="69" t="s">
        <v>68</v>
      </c>
      <c r="K35" s="69" t="s">
        <v>68</v>
      </c>
      <c r="L35" s="44" t="s">
        <v>39</v>
      </c>
      <c r="M35" s="44" t="s">
        <v>39</v>
      </c>
      <c r="N35" s="44" t="s">
        <v>39</v>
      </c>
      <c r="O35" s="44" t="s">
        <v>39</v>
      </c>
      <c r="P35" s="44" t="s">
        <v>39</v>
      </c>
      <c r="R35" s="47"/>
      <c r="S35" s="41"/>
      <c r="T35" s="41"/>
      <c r="U35" s="41"/>
      <c r="V35" s="41"/>
      <c r="W35" s="41"/>
      <c r="X35" s="41"/>
      <c r="Y35" s="41"/>
      <c r="Z35" s="41"/>
      <c r="AA35" s="41"/>
      <c r="AB35" s="51"/>
    </row>
    <row r="36" spans="1:28" ht="15" customHeight="1" x14ac:dyDescent="0.25">
      <c r="A36" s="52" t="s">
        <v>52</v>
      </c>
      <c r="B36" s="52" t="s">
        <v>53</v>
      </c>
      <c r="C36" s="43" t="s">
        <v>34</v>
      </c>
      <c r="D36" s="43" t="s">
        <v>35</v>
      </c>
      <c r="E36" s="44" t="s">
        <v>67</v>
      </c>
      <c r="F36" s="44"/>
      <c r="G36" s="45" t="s">
        <v>68</v>
      </c>
      <c r="H36" s="46" t="s">
        <v>68</v>
      </c>
      <c r="I36" s="46" t="s">
        <v>68</v>
      </c>
      <c r="J36" s="46" t="s">
        <v>68</v>
      </c>
      <c r="K36" s="46" t="s">
        <v>68</v>
      </c>
      <c r="L36" s="44" t="s">
        <v>39</v>
      </c>
      <c r="M36" s="44" t="s">
        <v>39</v>
      </c>
      <c r="N36" s="44" t="s">
        <v>39</v>
      </c>
      <c r="O36" s="44" t="s">
        <v>39</v>
      </c>
      <c r="P36" s="44" t="s">
        <v>39</v>
      </c>
      <c r="R36" s="55"/>
      <c r="S36" s="41"/>
      <c r="T36" s="41"/>
      <c r="U36" s="41"/>
      <c r="V36" s="41"/>
      <c r="W36" s="41"/>
      <c r="X36" s="41"/>
      <c r="Y36" s="41"/>
      <c r="Z36" s="41"/>
      <c r="AA36" s="41"/>
      <c r="AB36" s="51"/>
    </row>
    <row r="37" spans="1:28" ht="15" customHeight="1" x14ac:dyDescent="0.25">
      <c r="A37" s="52" t="s">
        <v>56</v>
      </c>
      <c r="B37" s="52" t="s">
        <v>56</v>
      </c>
      <c r="C37" s="60" t="s">
        <v>56</v>
      </c>
      <c r="D37" s="70" t="s">
        <v>56</v>
      </c>
      <c r="E37" s="44" t="s">
        <v>67</v>
      </c>
      <c r="F37" s="44"/>
      <c r="G37" s="45" t="s">
        <v>68</v>
      </c>
      <c r="H37" s="71" t="s">
        <v>68</v>
      </c>
      <c r="I37" s="71" t="s">
        <v>68</v>
      </c>
      <c r="J37" s="71" t="s">
        <v>68</v>
      </c>
      <c r="K37" s="71" t="s">
        <v>68</v>
      </c>
      <c r="L37" s="44" t="s">
        <v>39</v>
      </c>
      <c r="M37" s="44" t="s">
        <v>39</v>
      </c>
      <c r="N37" s="44" t="s">
        <v>39</v>
      </c>
      <c r="O37" s="44" t="s">
        <v>39</v>
      </c>
      <c r="P37" s="44" t="s">
        <v>39</v>
      </c>
      <c r="R37" s="55"/>
      <c r="S37" s="41"/>
      <c r="T37" s="41"/>
      <c r="U37" s="41"/>
      <c r="V37" s="41"/>
      <c r="W37" s="41"/>
      <c r="X37" s="41"/>
      <c r="Y37" s="41"/>
      <c r="Z37" s="41"/>
      <c r="AA37" s="41"/>
      <c r="AB37" s="51"/>
    </row>
    <row r="38" spans="1:28" ht="15" customHeight="1" x14ac:dyDescent="0.25">
      <c r="A38" s="52" t="s">
        <v>58</v>
      </c>
      <c r="B38" s="42" t="s">
        <v>59</v>
      </c>
      <c r="C38" s="43" t="s">
        <v>34</v>
      </c>
      <c r="D38" s="43" t="s">
        <v>35</v>
      </c>
      <c r="E38" s="44" t="s">
        <v>67</v>
      </c>
      <c r="F38" s="44"/>
      <c r="G38" s="45" t="s">
        <v>68</v>
      </c>
      <c r="H38" s="71" t="s">
        <v>68</v>
      </c>
      <c r="I38" s="71" t="s">
        <v>68</v>
      </c>
      <c r="J38" s="71" t="s">
        <v>68</v>
      </c>
      <c r="K38" s="71" t="s">
        <v>68</v>
      </c>
      <c r="L38" s="44" t="s">
        <v>39</v>
      </c>
      <c r="M38" s="44" t="s">
        <v>39</v>
      </c>
      <c r="N38" s="44" t="s">
        <v>39</v>
      </c>
      <c r="O38" s="44" t="s">
        <v>39</v>
      </c>
      <c r="P38" s="44" t="s">
        <v>39</v>
      </c>
      <c r="R38" s="55"/>
      <c r="S38" s="41"/>
      <c r="T38" s="41"/>
      <c r="U38" s="41"/>
      <c r="V38" s="41"/>
      <c r="W38" s="41"/>
      <c r="X38" s="41"/>
      <c r="Y38" s="41"/>
      <c r="Z38" s="41"/>
      <c r="AA38" s="41"/>
      <c r="AB38" s="51"/>
    </row>
    <row r="39" spans="1:28" ht="15" customHeight="1" x14ac:dyDescent="0.25">
      <c r="A39" s="52" t="s">
        <v>60</v>
      </c>
      <c r="B39" s="66" t="s">
        <v>61</v>
      </c>
      <c r="C39" s="43" t="s">
        <v>34</v>
      </c>
      <c r="D39" s="43" t="s">
        <v>35</v>
      </c>
      <c r="E39" s="44" t="s">
        <v>67</v>
      </c>
      <c r="F39" s="44"/>
      <c r="G39" s="45" t="s">
        <v>68</v>
      </c>
      <c r="H39" s="46" t="s">
        <v>68</v>
      </c>
      <c r="I39" s="46" t="s">
        <v>68</v>
      </c>
      <c r="J39" s="46" t="s">
        <v>68</v>
      </c>
      <c r="K39" s="46" t="s">
        <v>68</v>
      </c>
      <c r="L39" s="44" t="s">
        <v>39</v>
      </c>
      <c r="M39" s="44" t="s">
        <v>39</v>
      </c>
      <c r="N39" s="44" t="s">
        <v>39</v>
      </c>
      <c r="O39" s="44" t="s">
        <v>39</v>
      </c>
      <c r="P39" s="44" t="s">
        <v>39</v>
      </c>
      <c r="R39" s="55"/>
      <c r="S39" s="41"/>
      <c r="T39" s="41"/>
      <c r="U39" s="41"/>
      <c r="V39" s="41"/>
      <c r="W39" s="41"/>
      <c r="X39" s="41"/>
      <c r="Y39" s="41"/>
      <c r="Z39" s="41"/>
      <c r="AA39" s="41"/>
      <c r="AB39" s="51"/>
    </row>
    <row r="40" spans="1:28" x14ac:dyDescent="0.25">
      <c r="A40" s="72" t="s">
        <v>72</v>
      </c>
      <c r="B40" s="18"/>
      <c r="D40" s="73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51"/>
    </row>
    <row r="41" spans="1:28" x14ac:dyDescent="0.25">
      <c r="A41" s="74" t="s">
        <v>73</v>
      </c>
      <c r="B41" s="55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51"/>
    </row>
    <row r="42" spans="1:28" x14ac:dyDescent="0.25">
      <c r="A42" s="75" t="s">
        <v>74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51"/>
    </row>
    <row r="43" spans="1:28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51"/>
    </row>
    <row r="44" spans="1:28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51"/>
    </row>
    <row r="45" spans="1:28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51"/>
    </row>
    <row r="46" spans="1:28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51"/>
    </row>
    <row r="47" spans="1:28" x14ac:dyDescent="0.25"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51"/>
    </row>
    <row r="48" spans="1:28" ht="15.5" x14ac:dyDescent="0.35">
      <c r="A48" s="10" t="s">
        <v>75</v>
      </c>
      <c r="D48" s="76">
        <v>49</v>
      </c>
      <c r="G48" s="77"/>
      <c r="J48" s="78"/>
      <c r="K48" s="78"/>
      <c r="L48" s="18"/>
      <c r="M48" s="18"/>
      <c r="N48" s="18"/>
      <c r="O48" s="18"/>
      <c r="P48" s="18"/>
    </row>
    <row r="49" spans="1:14" ht="12.75" customHeight="1" x14ac:dyDescent="0.3">
      <c r="A49" s="79" t="s">
        <v>13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</row>
    <row r="50" spans="1:14" ht="13" x14ac:dyDescent="0.3">
      <c r="A50" s="31" t="str">
        <f>H12</f>
        <v>1 November 2022 to 30 November 2022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13" x14ac:dyDescent="0.3">
      <c r="A51" s="81" t="s">
        <v>76</v>
      </c>
      <c r="B51" s="82"/>
      <c r="C51" s="82"/>
      <c r="D51" s="29" t="s">
        <v>77</v>
      </c>
      <c r="E51" s="29" t="s">
        <v>15</v>
      </c>
      <c r="F51" s="19"/>
      <c r="G51" s="19" t="s">
        <v>16</v>
      </c>
      <c r="H51" s="83" t="s">
        <v>78</v>
      </c>
      <c r="I51" s="84"/>
      <c r="J51" s="85" t="s">
        <v>79</v>
      </c>
      <c r="K51" s="85" t="s">
        <v>17</v>
      </c>
      <c r="L51" s="86" t="s">
        <v>28</v>
      </c>
      <c r="M51" s="87" t="s">
        <v>80</v>
      </c>
      <c r="N51" s="88" t="s">
        <v>81</v>
      </c>
    </row>
    <row r="52" spans="1:14" ht="13" x14ac:dyDescent="0.3">
      <c r="A52" s="89"/>
      <c r="B52" s="90"/>
      <c r="C52" s="90"/>
      <c r="D52" s="38"/>
      <c r="E52" s="38" t="s">
        <v>24</v>
      </c>
      <c r="F52" s="37"/>
      <c r="G52" s="37" t="s">
        <v>25</v>
      </c>
      <c r="H52" s="83"/>
      <c r="I52" s="84"/>
      <c r="J52" s="85"/>
      <c r="K52" s="85"/>
      <c r="L52" s="86"/>
      <c r="M52" s="91" t="s">
        <v>29</v>
      </c>
      <c r="N52" s="92"/>
    </row>
    <row r="53" spans="1:14" ht="12.75" customHeight="1" x14ac:dyDescent="0.25">
      <c r="A53" s="93" t="s">
        <v>82</v>
      </c>
      <c r="B53" s="94"/>
      <c r="C53" s="95"/>
      <c r="D53" s="96">
        <v>7</v>
      </c>
      <c r="E53" s="43" t="s">
        <v>83</v>
      </c>
      <c r="F53" s="97">
        <v>0</v>
      </c>
      <c r="G53" s="98" t="s">
        <v>84</v>
      </c>
      <c r="H53" s="99">
        <v>30</v>
      </c>
      <c r="I53" s="100"/>
      <c r="J53" s="101">
        <v>0</v>
      </c>
      <c r="K53" s="101">
        <v>0</v>
      </c>
      <c r="L53" s="102">
        <v>0</v>
      </c>
      <c r="M53" s="102" t="s">
        <v>39</v>
      </c>
      <c r="N53" s="102" t="s">
        <v>39</v>
      </c>
    </row>
    <row r="54" spans="1:14" s="104" customFormat="1" x14ac:dyDescent="0.25">
      <c r="A54" s="93" t="s">
        <v>85</v>
      </c>
      <c r="B54" s="94"/>
      <c r="C54" s="95"/>
      <c r="D54" s="96">
        <v>4</v>
      </c>
      <c r="E54" s="43" t="s">
        <v>83</v>
      </c>
      <c r="F54" s="97">
        <v>10561</v>
      </c>
      <c r="G54" s="98" t="s">
        <v>84</v>
      </c>
      <c r="H54" s="99">
        <v>30</v>
      </c>
      <c r="I54" s="100"/>
      <c r="J54" s="103">
        <v>3683</v>
      </c>
      <c r="K54" s="103">
        <v>4781.7333333333336</v>
      </c>
      <c r="L54" s="102">
        <v>10488</v>
      </c>
      <c r="M54" s="102">
        <v>38000</v>
      </c>
      <c r="N54" s="102" t="str">
        <f>IF(L54&lt;=M54,"Yes","No")</f>
        <v>Yes</v>
      </c>
    </row>
    <row r="76" spans="2:2" x14ac:dyDescent="0.25">
      <c r="B76" t="s">
        <v>86</v>
      </c>
    </row>
    <row r="95" spans="2:2" x14ac:dyDescent="0.25">
      <c r="B95" t="s">
        <v>86</v>
      </c>
    </row>
    <row r="110" spans="1:1" x14ac:dyDescent="0.25">
      <c r="A110" t="s">
        <v>87</v>
      </c>
    </row>
    <row r="111" spans="1:1" x14ac:dyDescent="0.25">
      <c r="A111" t="s">
        <v>88</v>
      </c>
    </row>
    <row r="112" spans="1:1" x14ac:dyDescent="0.25">
      <c r="A112" t="s">
        <v>89</v>
      </c>
    </row>
  </sheetData>
  <protectedRanges>
    <protectedRange password="F31C" sqref="J3:K3 H4:H5 K4:K5" name="Logo"/>
    <protectedRange password="F31C" sqref="P1:P7" name="Logo_1"/>
  </protectedRanges>
  <mergeCells count="19">
    <mergeCell ref="A53:C53"/>
    <mergeCell ref="H53:I53"/>
    <mergeCell ref="A54:C54"/>
    <mergeCell ref="H54:I54"/>
    <mergeCell ref="A42:P46"/>
    <mergeCell ref="A49:N49"/>
    <mergeCell ref="A50:N50"/>
    <mergeCell ref="A51:C52"/>
    <mergeCell ref="H51:I52"/>
    <mergeCell ref="J51:J52"/>
    <mergeCell ref="K51:K52"/>
    <mergeCell ref="L51:L52"/>
    <mergeCell ref="N51:N52"/>
    <mergeCell ref="G11:G14"/>
    <mergeCell ref="H11:P11"/>
    <mergeCell ref="H12:P12"/>
    <mergeCell ref="G28:G31"/>
    <mergeCell ref="H28:P28"/>
    <mergeCell ref="H29:P29"/>
  </mergeCells>
  <pageMargins left="0.70866141732283472" right="0.31496062992125984" top="0.74803149606299213" bottom="0.74803149606299213" header="0.31496062992125984" footer="0.31496062992125984"/>
  <pageSetup paperSize="9" scale="59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Kurri Kurri</vt:lpstr>
      <vt:lpstr>'Kurri Kurri'!Print_Area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2022-12-21T03:37:33Z</dcterms:created>
  <dcterms:modified xsi:type="dcterms:W3CDTF">2022-12-21T03:37:46Z</dcterms:modified>
</cp:coreProperties>
</file>