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Kurri Kurri" sheetId="1" r:id="rId1"/>
  </sheets>
  <definedNames>
    <definedName name="HWA">"HWA logo"</definedName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<sst xmlns="http://schemas.openxmlformats.org/spreadsheetml/2006/main" count="278" uniqueCount="88">
  <si>
    <t>KURRI KURRI WASTEWATER TREATMENT WORKS - MONTHLY POLLUTION MONITORING SUMMARY - MARCH 2022</t>
  </si>
  <si>
    <t>Environment Protection Licence No. 1767</t>
  </si>
  <si>
    <t>Licensee</t>
  </si>
  <si>
    <t>Hunter Water Corporation</t>
  </si>
  <si>
    <t>Date Obtained: 4 April 2022</t>
  </si>
  <si>
    <t>36 Honeysuckle Drive</t>
  </si>
  <si>
    <t>Date Published: 22 April 2022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</si>
  <si>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</si>
  <si>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</si>
  <si>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</si>
  <si>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</si>
  <si>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</si>
  <si>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</si>
  <si>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</si>
  <si>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</si>
  <si>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</si>
  <si>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</si>
  <si>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</si>
  <si>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</si>
  <si>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</si>
  <si>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</si>
  <si>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</si>
  <si>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</si>
  <si>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</si>
  <si>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</si>
  <si>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</si>
  <si>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</si>
  <si>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</si>
  <si>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</si>
  <si>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</si>
  <si>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</si>
  <si>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</si>
  <si>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</si>
  <si>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</si>
  <si>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</si>
  <si>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</si>
  <si>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</si>
  <si>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</si>
  <si>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</si>
  <si>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</si>
  <si>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</si>
  <si>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</si>
  <si>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</si>
  <si>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</si>
  <si>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</si>
  <si>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</si>
  <si>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~2700</t>
  </si>
  <si>
    <t>Nitrogen (ammonia)</t>
  </si>
  <si>
    <t>Ammonia</t>
  </si>
  <si>
    <t>&lt;0.05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</si>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</sst>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3" borderId="11" xfId="0" applyNumberForma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0" fillId="3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1" fontId="8" fillId="0" borderId="13" xfId="0" applyNumberFormat="1" applyFont="1" applyFill="1" applyBorder="1" applyAlignment="1" applyProtection="1">
      <alignment horizontal="center"/>
    </xf>
    <xf numFmtId="2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6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4" applyNumberFormat="1" applyFill="1" applyBorder="1" applyAlignment="1">
      <alignment horizontal="center"/>
    </xf>
    <xf numFmtId="0" fontId="1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zoomScale="85" zoomScaleNormal="85" zoomScaleSheetLayoutView="80" workbookViewId="0">
      <selection activeCell="E4" sqref="E4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81640625" customWidth="1"/>
    <col min="6" max="6" width="26.453125" hidden="1" customWidth="1"/>
    <col min="7" max="7" width="25" customWidth="1"/>
    <col min="8" max="11" width="13.453125" customWidth="1"/>
    <col min="12" max="12" width="11.81640625" customWidth="1"/>
    <col min="13" max="13" width="10.1796875" customWidth="1"/>
    <col min="14" max="15" width="11.1796875" customWidth="1"/>
    <col min="16" max="16" width="13.453125" customWidth="1"/>
    <col min="18" max="18" width="25.179687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E4" s="8"/>
      <c r="H4" s="2"/>
      <c r="K4" s="6" t="s">
        <v>5</v>
      </c>
      <c r="P4" s="2"/>
    </row>
    <row r="5" spans="1:28" x14ac:dyDescent="0.25">
      <c r="C5" s="9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5</v>
      </c>
      <c r="H15" s="46" t="s">
        <v>38</v>
      </c>
      <c r="I15" s="47" t="s">
        <v>38</v>
      </c>
      <c r="J15" s="46">
        <v>2</v>
      </c>
      <c r="K15" s="46">
        <v>2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8"/>
      <c r="S15" s="49"/>
      <c r="T15" s="50"/>
      <c r="U15" s="41"/>
      <c r="V15" s="49"/>
      <c r="W15" s="51"/>
      <c r="X15" s="51"/>
      <c r="Y15" s="51"/>
      <c r="Z15" s="51"/>
      <c r="AA15" s="41"/>
      <c r="AB15" s="52"/>
    </row>
    <row r="16" spans="1:28" ht="15" customHeight="1" x14ac:dyDescent="0.25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7" t="s">
        <v>46</v>
      </c>
      <c r="I16" s="47" t="s">
        <v>46</v>
      </c>
      <c r="J16" s="47" t="s">
        <v>46</v>
      </c>
      <c r="K16" s="47" t="s">
        <v>46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8"/>
      <c r="S16" s="49"/>
      <c r="T16" s="50"/>
      <c r="U16" s="41"/>
      <c r="V16" s="49"/>
      <c r="W16" s="50"/>
      <c r="X16" s="50"/>
      <c r="Y16" s="50"/>
      <c r="Z16" s="50"/>
      <c r="AA16" s="41"/>
      <c r="AB16" s="52"/>
    </row>
    <row r="17" spans="1:28" ht="15" customHeight="1" x14ac:dyDescent="0.25">
      <c r="A17" s="53" t="s">
        <v>47</v>
      </c>
      <c r="B17" s="53" t="s">
        <v>48</v>
      </c>
      <c r="C17" s="43" t="s">
        <v>34</v>
      </c>
      <c r="D17" s="43" t="s">
        <v>35</v>
      </c>
      <c r="E17" s="54" t="s">
        <v>44</v>
      </c>
      <c r="F17" s="54" t="s">
        <v>45</v>
      </c>
      <c r="G17" s="45">
        <v>1</v>
      </c>
      <c r="H17" s="55" t="s">
        <v>49</v>
      </c>
      <c r="I17" s="55" t="s">
        <v>49</v>
      </c>
      <c r="J17" s="55" t="s">
        <v>49</v>
      </c>
      <c r="K17" s="55" t="s">
        <v>49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6"/>
      <c r="S17" s="49"/>
      <c r="T17" s="50"/>
      <c r="U17" s="41"/>
      <c r="V17" s="49"/>
      <c r="W17" s="57"/>
      <c r="X17" s="57"/>
      <c r="Y17" s="57"/>
      <c r="Z17" s="57"/>
      <c r="AA17" s="41"/>
      <c r="AB17" s="52"/>
    </row>
    <row r="18" spans="1:28" ht="15" customHeight="1" x14ac:dyDescent="0.25">
      <c r="A18" s="53" t="s">
        <v>50</v>
      </c>
      <c r="B18" s="42" t="s">
        <v>51</v>
      </c>
      <c r="C18" s="43" t="s">
        <v>34</v>
      </c>
      <c r="D18" s="43" t="s">
        <v>35</v>
      </c>
      <c r="E18" s="54" t="s">
        <v>44</v>
      </c>
      <c r="F18" s="54" t="s">
        <v>45</v>
      </c>
      <c r="G18" s="45">
        <v>1</v>
      </c>
      <c r="H18" s="58">
        <v>6.2</v>
      </c>
      <c r="I18" s="58">
        <v>6.2</v>
      </c>
      <c r="J18" s="58">
        <v>6.2</v>
      </c>
      <c r="K18" s="58">
        <v>6.2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8"/>
      <c r="S18" s="49"/>
      <c r="T18" s="50"/>
      <c r="U18" s="41"/>
      <c r="V18" s="49"/>
      <c r="W18" s="59"/>
      <c r="X18" s="59"/>
      <c r="Y18" s="59"/>
      <c r="Z18" s="59"/>
      <c r="AA18" s="41"/>
      <c r="AB18" s="52"/>
    </row>
    <row r="19" spans="1:28" ht="15" customHeight="1" x14ac:dyDescent="0.25">
      <c r="A19" s="53" t="s">
        <v>52</v>
      </c>
      <c r="B19" s="53" t="s">
        <v>53</v>
      </c>
      <c r="C19" s="43" t="s">
        <v>34</v>
      </c>
      <c r="D19" s="43" t="s">
        <v>35</v>
      </c>
      <c r="E19" s="54" t="s">
        <v>54</v>
      </c>
      <c r="F19" s="54" t="s">
        <v>55</v>
      </c>
      <c r="G19" s="45">
        <v>3</v>
      </c>
      <c r="H19" s="60" t="s">
        <v>38</v>
      </c>
      <c r="I19" s="60" t="s">
        <v>38</v>
      </c>
      <c r="J19" s="60" t="s">
        <v>38</v>
      </c>
      <c r="K19" s="60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6"/>
      <c r="S19" s="49"/>
      <c r="T19" s="61"/>
      <c r="U19" s="41"/>
      <c r="V19" s="49"/>
      <c r="W19" s="50"/>
      <c r="X19" s="50"/>
      <c r="Y19" s="50"/>
      <c r="Z19" s="50"/>
      <c r="AA19" s="41"/>
      <c r="AB19" s="52"/>
    </row>
    <row r="20" spans="1:28" ht="15" customHeight="1" x14ac:dyDescent="0.25">
      <c r="A20" s="53" t="s">
        <v>56</v>
      </c>
      <c r="B20" s="53" t="s">
        <v>56</v>
      </c>
      <c r="C20" s="62" t="s">
        <v>56</v>
      </c>
      <c r="D20" s="45" t="s">
        <v>56</v>
      </c>
      <c r="E20" s="54" t="s">
        <v>36</v>
      </c>
      <c r="F20" s="54" t="s">
        <v>37</v>
      </c>
      <c r="G20" s="45">
        <v>5</v>
      </c>
      <c r="H20" s="63">
        <v>7.06</v>
      </c>
      <c r="I20" s="63">
        <v>7.2060000000000004</v>
      </c>
      <c r="J20" s="63">
        <v>7.28</v>
      </c>
      <c r="K20" s="63">
        <v>7.3</v>
      </c>
      <c r="L20" s="45" t="s">
        <v>39</v>
      </c>
      <c r="M20" s="45" t="s">
        <v>39</v>
      </c>
      <c r="N20" s="64" t="s">
        <v>57</v>
      </c>
      <c r="O20" s="65" t="str">
        <f>TEXT(H20,"0.00")&amp;" - "&amp;TEXT(K20,"0.00")</f>
        <v>7.06 - 7.30</v>
      </c>
      <c r="P20" s="45" t="str">
        <f>IF(AND(H20&gt;=6.5,K20&lt;=8.5),"Yes","No")</f>
        <v>Yes</v>
      </c>
      <c r="R20" s="56"/>
      <c r="S20" s="50"/>
      <c r="T20" s="61"/>
      <c r="U20" s="41"/>
      <c r="V20" s="49"/>
      <c r="W20" s="59"/>
      <c r="X20" s="59"/>
      <c r="Y20" s="59"/>
      <c r="Z20" s="59"/>
      <c r="AA20" s="41"/>
      <c r="AB20" s="52"/>
    </row>
    <row r="21" spans="1:28" ht="15" customHeight="1" x14ac:dyDescent="0.25">
      <c r="A21" s="53" t="s">
        <v>58</v>
      </c>
      <c r="B21" s="42" t="s">
        <v>59</v>
      </c>
      <c r="C21" s="43" t="s">
        <v>34</v>
      </c>
      <c r="D21" s="43" t="s">
        <v>35</v>
      </c>
      <c r="E21" s="54" t="s">
        <v>36</v>
      </c>
      <c r="F21" s="54" t="s">
        <v>37</v>
      </c>
      <c r="G21" s="66">
        <v>5</v>
      </c>
      <c r="H21" s="67">
        <v>5.8000000000000003E-2</v>
      </c>
      <c r="I21" s="67">
        <v>0.32940000000000003</v>
      </c>
      <c r="J21" s="67">
        <v>0.153</v>
      </c>
      <c r="K21" s="67">
        <v>0.93500000000000005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6"/>
      <c r="S21" s="49"/>
      <c r="T21" s="61"/>
      <c r="U21" s="41"/>
      <c r="V21" s="49"/>
      <c r="W21" s="57"/>
      <c r="X21" s="57"/>
      <c r="Y21" s="57"/>
      <c r="Z21" s="57"/>
      <c r="AA21" s="41"/>
      <c r="AB21" s="52"/>
    </row>
    <row r="22" spans="1:28" ht="15" customHeight="1" x14ac:dyDescent="0.25">
      <c r="A22" s="53" t="s">
        <v>60</v>
      </c>
      <c r="B22" s="68" t="s">
        <v>61</v>
      </c>
      <c r="C22" s="43" t="s">
        <v>34</v>
      </c>
      <c r="D22" s="43" t="s">
        <v>35</v>
      </c>
      <c r="E22" s="54" t="s">
        <v>36</v>
      </c>
      <c r="F22" s="54" t="s">
        <v>37</v>
      </c>
      <c r="G22" s="45">
        <v>5</v>
      </c>
      <c r="H22" s="46" t="s">
        <v>62</v>
      </c>
      <c r="I22" s="46">
        <v>2</v>
      </c>
      <c r="J22" s="46">
        <v>1</v>
      </c>
      <c r="K22" s="46">
        <v>6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6"/>
      <c r="S22" s="49"/>
      <c r="T22" s="61"/>
      <c r="U22" s="41"/>
      <c r="V22" s="49"/>
      <c r="W22" s="51"/>
      <c r="X22" s="51"/>
      <c r="Y22" s="51"/>
      <c r="Z22" s="51"/>
      <c r="AA22" s="41"/>
      <c r="AB22" s="52"/>
    </row>
    <row r="23" spans="1:28" x14ac:dyDescent="0.25">
      <c r="E23" s="18"/>
      <c r="F23" s="18"/>
      <c r="G23" s="18"/>
      <c r="H23" s="69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2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2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2"/>
    </row>
    <row r="26" spans="1:28" ht="13" x14ac:dyDescent="0.3">
      <c r="A26" s="11" t="s">
        <v>63</v>
      </c>
      <c r="B26" s="11"/>
      <c r="C26" s="12" t="s">
        <v>64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2"/>
    </row>
    <row r="27" spans="1:28" s="23" customFormat="1" ht="13" x14ac:dyDescent="0.3">
      <c r="A27" s="19" t="s">
        <v>65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66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">
        <v>14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67</v>
      </c>
      <c r="F32" s="44"/>
      <c r="G32" s="45">
        <v>3</v>
      </c>
      <c r="H32" s="47">
        <v>5</v>
      </c>
      <c r="I32" s="47">
        <v>34</v>
      </c>
      <c r="J32" s="47">
        <v>15</v>
      </c>
      <c r="K32" s="47">
        <v>82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8"/>
      <c r="S32" s="41"/>
      <c r="T32" s="41"/>
      <c r="U32" s="41"/>
      <c r="V32" s="41"/>
      <c r="W32" s="41"/>
      <c r="X32" s="41"/>
      <c r="Y32" s="41"/>
      <c r="Z32" s="41"/>
      <c r="AA32" s="41"/>
      <c r="AB32" s="52"/>
    </row>
    <row r="33" spans="1:28" ht="15" customHeight="1" x14ac:dyDescent="0.25">
      <c r="A33" s="42" t="s">
        <v>68</v>
      </c>
      <c r="B33" s="42" t="s">
        <v>68</v>
      </c>
      <c r="C33" s="66" t="s">
        <v>69</v>
      </c>
      <c r="D33" s="43" t="s">
        <v>70</v>
      </c>
      <c r="E33" s="44" t="s">
        <v>67</v>
      </c>
      <c r="F33" s="44"/>
      <c r="G33" s="45">
        <v>3</v>
      </c>
      <c r="H33" s="70" t="s">
        <v>62</v>
      </c>
      <c r="I33" s="70">
        <v>12.3</v>
      </c>
      <c r="J33" s="71">
        <v>16</v>
      </c>
      <c r="K33" s="70">
        <v>19.899999999999999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8"/>
      <c r="S33" s="41"/>
      <c r="T33" s="41"/>
      <c r="U33" s="41"/>
      <c r="V33" s="41"/>
      <c r="W33" s="41"/>
      <c r="X33" s="41"/>
      <c r="Y33" s="41"/>
      <c r="Z33" s="41"/>
      <c r="AA33" s="41"/>
      <c r="AB33" s="52"/>
    </row>
    <row r="34" spans="1:28" ht="15" customHeight="1" x14ac:dyDescent="0.25">
      <c r="A34" s="53" t="s">
        <v>47</v>
      </c>
      <c r="B34" s="53" t="s">
        <v>48</v>
      </c>
      <c r="C34" s="43" t="s">
        <v>34</v>
      </c>
      <c r="D34" s="43" t="s">
        <v>35</v>
      </c>
      <c r="E34" s="44" t="s">
        <v>67</v>
      </c>
      <c r="F34" s="44"/>
      <c r="G34" s="45">
        <v>3</v>
      </c>
      <c r="H34" s="72">
        <v>1.17</v>
      </c>
      <c r="I34" s="73">
        <v>9.8233333333333306</v>
      </c>
      <c r="J34" s="73">
        <v>11.8</v>
      </c>
      <c r="K34" s="73">
        <v>16.5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6"/>
      <c r="S34" s="41"/>
      <c r="T34" s="41"/>
      <c r="U34" s="41"/>
      <c r="V34" s="41"/>
      <c r="W34" s="41"/>
      <c r="X34" s="41"/>
      <c r="Y34" s="41"/>
      <c r="Z34" s="41"/>
      <c r="AA34" s="41"/>
      <c r="AB34" s="52"/>
    </row>
    <row r="35" spans="1:28" ht="15" customHeight="1" x14ac:dyDescent="0.25">
      <c r="A35" s="42" t="s">
        <v>50</v>
      </c>
      <c r="B35" s="42" t="s">
        <v>51</v>
      </c>
      <c r="C35" s="43" t="s">
        <v>34</v>
      </c>
      <c r="D35" s="43" t="s">
        <v>35</v>
      </c>
      <c r="E35" s="44" t="s">
        <v>67</v>
      </c>
      <c r="F35" s="44"/>
      <c r="G35" s="45">
        <v>3</v>
      </c>
      <c r="H35" s="73">
        <v>6.63</v>
      </c>
      <c r="I35" s="73">
        <v>14.8966666666667</v>
      </c>
      <c r="J35" s="73">
        <v>15.65</v>
      </c>
      <c r="K35" s="73">
        <v>22.41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8"/>
      <c r="S35" s="41"/>
      <c r="T35" s="41"/>
      <c r="U35" s="41"/>
      <c r="V35" s="41"/>
      <c r="W35" s="41"/>
      <c r="X35" s="41"/>
      <c r="Y35" s="41"/>
      <c r="Z35" s="41"/>
      <c r="AA35" s="41"/>
      <c r="AB35" s="52"/>
    </row>
    <row r="36" spans="1:28" ht="15" customHeight="1" x14ac:dyDescent="0.25">
      <c r="A36" s="53" t="s">
        <v>52</v>
      </c>
      <c r="B36" s="53" t="s">
        <v>53</v>
      </c>
      <c r="C36" s="43" t="s">
        <v>34</v>
      </c>
      <c r="D36" s="43" t="s">
        <v>35</v>
      </c>
      <c r="E36" s="44" t="s">
        <v>67</v>
      </c>
      <c r="F36" s="44"/>
      <c r="G36" s="45">
        <v>3</v>
      </c>
      <c r="H36" s="47" t="s">
        <v>38</v>
      </c>
      <c r="I36" s="47">
        <v>3.6666666666666701</v>
      </c>
      <c r="J36" s="47" t="s">
        <v>38</v>
      </c>
      <c r="K36" s="47">
        <v>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6"/>
      <c r="S36" s="41"/>
      <c r="T36" s="41"/>
      <c r="U36" s="41"/>
      <c r="V36" s="41"/>
      <c r="W36" s="41"/>
      <c r="X36" s="41"/>
      <c r="Y36" s="41"/>
      <c r="Z36" s="41"/>
      <c r="AA36" s="41"/>
      <c r="AB36" s="52"/>
    </row>
    <row r="37" spans="1:28" ht="15" customHeight="1" x14ac:dyDescent="0.25">
      <c r="A37" s="53" t="s">
        <v>56</v>
      </c>
      <c r="B37" s="53" t="s">
        <v>56</v>
      </c>
      <c r="C37" s="62" t="s">
        <v>56</v>
      </c>
      <c r="D37" s="74" t="s">
        <v>56</v>
      </c>
      <c r="E37" s="44" t="s">
        <v>67</v>
      </c>
      <c r="F37" s="44"/>
      <c r="G37" s="45">
        <v>3</v>
      </c>
      <c r="H37" s="73">
        <v>6.9</v>
      </c>
      <c r="I37" s="72">
        <v>7.0866666666666696</v>
      </c>
      <c r="J37" s="72">
        <v>7.12</v>
      </c>
      <c r="K37" s="72">
        <v>7.24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6"/>
      <c r="S37" s="41"/>
      <c r="T37" s="41"/>
      <c r="U37" s="41"/>
      <c r="V37" s="41"/>
      <c r="W37" s="41"/>
      <c r="X37" s="41"/>
      <c r="Y37" s="41"/>
      <c r="Z37" s="41"/>
      <c r="AA37" s="41"/>
      <c r="AB37" s="52"/>
    </row>
    <row r="38" spans="1:28" ht="15" customHeight="1" x14ac:dyDescent="0.25">
      <c r="A38" s="53" t="s">
        <v>58</v>
      </c>
      <c r="B38" s="42" t="s">
        <v>59</v>
      </c>
      <c r="C38" s="43" t="s">
        <v>34</v>
      </c>
      <c r="D38" s="43" t="s">
        <v>35</v>
      </c>
      <c r="E38" s="44" t="s">
        <v>67</v>
      </c>
      <c r="F38" s="44"/>
      <c r="G38" s="45">
        <v>3</v>
      </c>
      <c r="H38" s="72">
        <v>0.15</v>
      </c>
      <c r="I38" s="72">
        <v>2.0166666666666702</v>
      </c>
      <c r="J38" s="72">
        <v>2.93</v>
      </c>
      <c r="K38" s="72">
        <v>2.97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6"/>
      <c r="S38" s="41"/>
      <c r="T38" s="41"/>
      <c r="U38" s="41"/>
      <c r="V38" s="41"/>
      <c r="W38" s="41"/>
      <c r="X38" s="41"/>
      <c r="Y38" s="41"/>
      <c r="Z38" s="41"/>
      <c r="AA38" s="41"/>
      <c r="AB38" s="52"/>
    </row>
    <row r="39" spans="1:28" ht="15" customHeight="1" x14ac:dyDescent="0.25">
      <c r="A39" s="53" t="s">
        <v>60</v>
      </c>
      <c r="B39" s="68" t="s">
        <v>61</v>
      </c>
      <c r="C39" s="43" t="s">
        <v>34</v>
      </c>
      <c r="D39" s="43" t="s">
        <v>35</v>
      </c>
      <c r="E39" s="44" t="s">
        <v>67</v>
      </c>
      <c r="F39" s="44"/>
      <c r="G39" s="45">
        <v>3</v>
      </c>
      <c r="H39" s="47">
        <v>15</v>
      </c>
      <c r="I39" s="47">
        <v>37.6666666666667</v>
      </c>
      <c r="J39" s="47">
        <v>20</v>
      </c>
      <c r="K39" s="47">
        <v>78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6"/>
      <c r="S39" s="41"/>
      <c r="T39" s="41"/>
      <c r="U39" s="41"/>
      <c r="V39" s="41"/>
      <c r="W39" s="41"/>
      <c r="X39" s="41"/>
      <c r="Y39" s="41"/>
      <c r="Z39" s="41"/>
      <c r="AA39" s="41"/>
      <c r="AB39" s="52"/>
    </row>
    <row r="40" spans="1:28" x14ac:dyDescent="0.25">
      <c r="A40" s="18"/>
      <c r="B40" s="18"/>
      <c r="D40" s="75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2"/>
    </row>
    <row r="41" spans="1:28" x14ac:dyDescent="0.25">
      <c r="A41" s="76" t="s">
        <v>71</v>
      </c>
      <c r="B41" s="56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2"/>
    </row>
    <row r="42" spans="1:28" x14ac:dyDescent="0.25">
      <c r="A42" s="77" t="s">
        <v>72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2"/>
    </row>
    <row r="43" spans="1:28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2"/>
    </row>
    <row r="44" spans="1:28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2"/>
    </row>
    <row r="45" spans="1:28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2"/>
    </row>
    <row r="46" spans="1:28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2"/>
    </row>
    <row r="47" spans="1:28" x14ac:dyDescent="0.25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2"/>
    </row>
    <row r="48" spans="1:28" ht="15.5" x14ac:dyDescent="0.35">
      <c r="A48" s="10" t="s">
        <v>73</v>
      </c>
      <c r="D48" s="78">
        <v>49</v>
      </c>
      <c r="G48" s="79"/>
      <c r="J48" s="80"/>
      <c r="K48" s="80"/>
      <c r="L48" s="18"/>
      <c r="M48" s="18"/>
      <c r="N48" s="18"/>
      <c r="O48" s="18"/>
      <c r="P48" s="18"/>
    </row>
    <row r="49" spans="1:14" ht="12.75" customHeight="1" x14ac:dyDescent="0.3">
      <c r="A49" s="81" t="s">
        <v>13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14" ht="13" x14ac:dyDescent="0.3">
      <c r="A50" s="31" t="s">
        <v>14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" x14ac:dyDescent="0.3">
      <c r="A51" s="83" t="s">
        <v>74</v>
      </c>
      <c r="B51" s="84"/>
      <c r="C51" s="84"/>
      <c r="D51" s="29" t="s">
        <v>75</v>
      </c>
      <c r="E51" s="29" t="s">
        <v>15</v>
      </c>
      <c r="F51" s="19"/>
      <c r="G51" s="19" t="s">
        <v>16</v>
      </c>
      <c r="H51" s="85" t="s">
        <v>76</v>
      </c>
      <c r="I51" s="86"/>
      <c r="J51" s="87" t="s">
        <v>77</v>
      </c>
      <c r="K51" s="87" t="s">
        <v>17</v>
      </c>
      <c r="L51" s="88" t="s">
        <v>28</v>
      </c>
      <c r="M51" s="89" t="s">
        <v>78</v>
      </c>
      <c r="N51" s="90" t="s">
        <v>79</v>
      </c>
    </row>
    <row r="52" spans="1:14" ht="13" x14ac:dyDescent="0.3">
      <c r="A52" s="91"/>
      <c r="B52" s="92"/>
      <c r="C52" s="92"/>
      <c r="D52" s="38"/>
      <c r="E52" s="38" t="s">
        <v>24</v>
      </c>
      <c r="F52" s="37"/>
      <c r="G52" s="37" t="s">
        <v>25</v>
      </c>
      <c r="H52" s="85"/>
      <c r="I52" s="86"/>
      <c r="J52" s="87"/>
      <c r="K52" s="87"/>
      <c r="L52" s="88"/>
      <c r="M52" s="93" t="s">
        <v>29</v>
      </c>
      <c r="N52" s="94"/>
    </row>
    <row r="53" spans="1:14" ht="12.75" customHeight="1" x14ac:dyDescent="0.25">
      <c r="A53" s="95" t="s">
        <v>80</v>
      </c>
      <c r="B53" s="96"/>
      <c r="C53" s="97"/>
      <c r="D53" s="98">
        <v>7</v>
      </c>
      <c r="E53" s="43" t="s">
        <v>81</v>
      </c>
      <c r="F53" s="99">
        <v>0</v>
      </c>
      <c r="G53" s="100" t="s">
        <v>82</v>
      </c>
      <c r="H53" s="101">
        <v>31</v>
      </c>
      <c r="I53" s="102"/>
      <c r="J53" s="103">
        <v>0</v>
      </c>
      <c r="K53" s="103">
        <v>886.41935483870964</v>
      </c>
      <c r="L53" s="104">
        <v>21056</v>
      </c>
      <c r="M53" s="104" t="s">
        <v>39</v>
      </c>
      <c r="N53" s="104" t="s">
        <v>39</v>
      </c>
    </row>
    <row r="54" spans="1:14" s="106" customFormat="1" x14ac:dyDescent="0.25">
      <c r="A54" s="95" t="s">
        <v>83</v>
      </c>
      <c r="B54" s="96"/>
      <c r="C54" s="97"/>
      <c r="D54" s="98">
        <v>4</v>
      </c>
      <c r="E54" s="43" t="s">
        <v>81</v>
      </c>
      <c r="F54" s="99">
        <v>10561</v>
      </c>
      <c r="G54" s="100" t="s">
        <v>82</v>
      </c>
      <c r="H54" s="101">
        <v>31</v>
      </c>
      <c r="I54" s="102"/>
      <c r="J54" s="105">
        <v>3576</v>
      </c>
      <c r="K54" s="105">
        <v>12834.516129032258</v>
      </c>
      <c r="L54" s="104">
        <v>22740</v>
      </c>
      <c r="M54" s="104">
        <v>38000</v>
      </c>
      <c r="N54" s="104" t="str">
        <f>IF(L54&lt;=M54,"Yes","No")</f>
        <v>Yes</v>
      </c>
    </row>
    <row r="76" spans="2:2" x14ac:dyDescent="0.25">
      <c r="B76" t="s">
        <v>84</v>
      </c>
    </row>
    <row r="95" spans="2:2" x14ac:dyDescent="0.25">
      <c r="B95" t="s">
        <v>84</v>
      </c>
    </row>
    <row r="110" spans="1:1" x14ac:dyDescent="0.25">
      <c r="A110" t="s">
        <v>85</v>
      </c>
    </row>
    <row r="111" spans="1:1" x14ac:dyDescent="0.25">
      <c r="A111" t="s">
        <v>86</v>
      </c>
    </row>
    <row r="112" spans="1:1" x14ac:dyDescent="0.25">
      <c r="A112" t="s">
        <v>87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2022-04-22T07:27:42Z</dcterms:created>
  <dcterms:modified xsi:type="dcterms:W3CDTF">2022-04-22T07:27:58Z</dcterms:modified>
</cp:coreProperties>
</file>