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February 2022\"/>
    </mc:Choice>
  </mc:AlternateContent>
  <bookViews>
    <workbookView xWindow="0" yWindow="0" windowWidth="19200" windowHeight="6770"/>
  </bookViews>
  <sheets>
    <sheet name="Kurri Kurri" sheetId="1" r:id="rId1"/>
  </sheets>
  <definedNames>
    <definedName name="HWA">"HWA logo"</definedName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<sst xmlns="http://schemas.openxmlformats.org/spreadsheetml/2006/main" count="313" uniqueCount="88">
  <si>
    <t>KURRI KURRI WASTEWATER TREATMENT WORKS - MONTHLY POLLUTION MONITORING SUMMARY - FEBRUARY 2022</t>
  </si>
  <si>
    <t>Environment Protection Licence No. 1767</t>
  </si>
  <si>
    <t>Licensee</t>
  </si>
  <si>
    <t>Hunter Water Corporation</t>
  </si>
  <si>
    <t>Date Obtained: 1 March 2022</t>
  </si>
  <si>
    <t>36 Honeysuckle Drive</t>
  </si>
  <si>
    <t>Date Published:  21 March 2022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</si>
  <si>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</si>
  <si>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</si>
  <si>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</si>
  <si>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</si>
  <si>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</si>
  <si>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</si>
  <si>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</si>
  <si>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February 2022 to 28 February 2022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</si>
  <si>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</si>
  <si>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</si>
  <si>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</si>
  <si>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</si>
  <si>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</si>
  <si>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</si>
  <si>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</si>
  <si>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</si>
  <si>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</si>
  <si>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</si>
  <si>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</si>
  <si>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</si>
  <si>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</si>
  <si>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</si>
  <si>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</si>
  <si>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</si>
  <si>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</si>
  <si>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</si>
  <si>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</si>
  <si>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</si>
  <si>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</si>
  <si>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</si>
  <si>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</si>
  <si>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</si>
  <si>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</si>
  <si>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</si>
  <si>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</si>
  <si>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</si>
  <si>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</si>
  <si>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</si>
  <si>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</si>
  <si>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~2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</si>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</sst>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3" borderId="11" xfId="0" applyNumberForma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0" fillId="3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6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0" zoomScaleNormal="80" zoomScaleSheetLayoutView="80" workbookViewId="0">
      <selection activeCell="E6" sqref="E6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81640625" customWidth="1"/>
    <col min="6" max="6" width="26.453125" hidden="1" customWidth="1"/>
    <col min="7" max="7" width="25" customWidth="1"/>
    <col min="8" max="11" width="13.453125" customWidth="1"/>
    <col min="12" max="12" width="11.81640625" customWidth="1"/>
    <col min="13" max="13" width="10.1796875" customWidth="1"/>
    <col min="14" max="15" width="11.1796875" customWidth="1"/>
    <col min="16" max="16" width="13.453125" customWidth="1"/>
    <col min="18" max="18" width="25.179687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>
        <v>2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46</v>
      </c>
      <c r="I16" s="46" t="s">
        <v>46</v>
      </c>
      <c r="J16" s="46" t="s">
        <v>46</v>
      </c>
      <c r="K16" s="46" t="s">
        <v>46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47</v>
      </c>
      <c r="B17" s="52" t="s">
        <v>48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1.42</v>
      </c>
      <c r="I17" s="54">
        <v>1.42</v>
      </c>
      <c r="J17" s="54">
        <v>1.42</v>
      </c>
      <c r="K17" s="54">
        <v>1.42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49</v>
      </c>
      <c r="B18" s="42" t="s">
        <v>50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6.15</v>
      </c>
      <c r="I18" s="57">
        <v>6.15</v>
      </c>
      <c r="J18" s="57">
        <v>6.15</v>
      </c>
      <c r="K18" s="57">
        <v>6.15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51</v>
      </c>
      <c r="B19" s="52" t="s">
        <v>52</v>
      </c>
      <c r="C19" s="43" t="s">
        <v>34</v>
      </c>
      <c r="D19" s="43" t="s">
        <v>35</v>
      </c>
      <c r="E19" s="53" t="s">
        <v>53</v>
      </c>
      <c r="F19" s="53" t="s">
        <v>54</v>
      </c>
      <c r="G19" s="45">
        <v>2</v>
      </c>
      <c r="H19" s="59" t="s">
        <v>38</v>
      </c>
      <c r="I19" s="59" t="s">
        <v>38</v>
      </c>
      <c r="J19" s="59" t="s">
        <v>38</v>
      </c>
      <c r="K19" s="59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60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55</v>
      </c>
      <c r="B20" s="52" t="s">
        <v>55</v>
      </c>
      <c r="C20" s="61" t="s">
        <v>55</v>
      </c>
      <c r="D20" s="45" t="s">
        <v>55</v>
      </c>
      <c r="E20" s="53" t="s">
        <v>36</v>
      </c>
      <c r="F20" s="53" t="s">
        <v>37</v>
      </c>
      <c r="G20" s="45">
        <v>4</v>
      </c>
      <c r="H20" s="62">
        <v>7.34</v>
      </c>
      <c r="I20" s="62">
        <v>7.3925000000000001</v>
      </c>
      <c r="J20" s="62">
        <v>7.39</v>
      </c>
      <c r="K20" s="62">
        <v>7.45</v>
      </c>
      <c r="L20" s="45" t="s">
        <v>39</v>
      </c>
      <c r="M20" s="45" t="s">
        <v>39</v>
      </c>
      <c r="N20" s="63" t="s">
        <v>56</v>
      </c>
      <c r="O20" s="64" t="str">
        <f>TEXT(H20,"0.00")&amp;" - "&amp;TEXT(K20,"0.00")</f>
        <v>7.34 - 7.45</v>
      </c>
      <c r="P20" s="45" t="str">
        <f>IF(AND(H20&gt;=6.5,K20&lt;=8.5),"Yes","No")</f>
        <v>Yes</v>
      </c>
      <c r="R20" s="55"/>
      <c r="S20" s="49"/>
      <c r="T20" s="60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57</v>
      </c>
      <c r="B21" s="42" t="s">
        <v>58</v>
      </c>
      <c r="C21" s="43" t="s">
        <v>34</v>
      </c>
      <c r="D21" s="43" t="s">
        <v>35</v>
      </c>
      <c r="E21" s="53" t="s">
        <v>36</v>
      </c>
      <c r="F21" s="53" t="s">
        <v>37</v>
      </c>
      <c r="G21" s="65">
        <v>4</v>
      </c>
      <c r="H21" s="66">
        <v>4.2999999999999997E-2</v>
      </c>
      <c r="I21" s="66">
        <v>0.10100000000000001</v>
      </c>
      <c r="J21" s="66">
        <v>7.0999999999999994E-2</v>
      </c>
      <c r="K21" s="66">
        <v>0.219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60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59</v>
      </c>
      <c r="B22" s="67" t="s">
        <v>60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61</v>
      </c>
      <c r="I22" s="46">
        <v>3</v>
      </c>
      <c r="J22" s="46">
        <v>2.5</v>
      </c>
      <c r="K22" s="46">
        <v>6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60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8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62</v>
      </c>
      <c r="B26" s="11"/>
      <c r="C26" s="12" t="s">
        <v>63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64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65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">
        <v>14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66</v>
      </c>
      <c r="F32" s="44"/>
      <c r="G32" s="45" t="s">
        <v>67</v>
      </c>
      <c r="H32" s="46" t="s">
        <v>67</v>
      </c>
      <c r="I32" s="46" t="s">
        <v>67</v>
      </c>
      <c r="J32" s="46" t="s">
        <v>67</v>
      </c>
      <c r="K32" s="46" t="s">
        <v>67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35">
      <c r="A33" s="42" t="s">
        <v>68</v>
      </c>
      <c r="B33" s="42" t="s">
        <v>68</v>
      </c>
      <c r="C33" s="65" t="s">
        <v>69</v>
      </c>
      <c r="D33" s="43" t="s">
        <v>70</v>
      </c>
      <c r="E33" s="44" t="s">
        <v>66</v>
      </c>
      <c r="F33" s="44"/>
      <c r="G33" s="45" t="s">
        <v>67</v>
      </c>
      <c r="H33" s="69" t="s">
        <v>67</v>
      </c>
      <c r="I33" s="69" t="s">
        <v>67</v>
      </c>
      <c r="J33" s="69" t="s">
        <v>67</v>
      </c>
      <c r="K33" s="69" t="s">
        <v>67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47</v>
      </c>
      <c r="B34" s="52" t="s">
        <v>48</v>
      </c>
      <c r="C34" s="43" t="s">
        <v>34</v>
      </c>
      <c r="D34" s="43" t="s">
        <v>35</v>
      </c>
      <c r="E34" s="44" t="s">
        <v>66</v>
      </c>
      <c r="F34" s="44"/>
      <c r="G34" s="45" t="s">
        <v>67</v>
      </c>
      <c r="H34" s="70" t="s">
        <v>67</v>
      </c>
      <c r="I34" s="70" t="s">
        <v>67</v>
      </c>
      <c r="J34" s="70" t="s">
        <v>67</v>
      </c>
      <c r="K34" s="70" t="s">
        <v>67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49</v>
      </c>
      <c r="B35" s="42" t="s">
        <v>50</v>
      </c>
      <c r="C35" s="43" t="s">
        <v>34</v>
      </c>
      <c r="D35" s="43" t="s">
        <v>35</v>
      </c>
      <c r="E35" s="44" t="s">
        <v>66</v>
      </c>
      <c r="F35" s="44"/>
      <c r="G35" s="45" t="s">
        <v>67</v>
      </c>
      <c r="H35" s="70" t="s">
        <v>67</v>
      </c>
      <c r="I35" s="70" t="s">
        <v>67</v>
      </c>
      <c r="J35" s="70" t="s">
        <v>67</v>
      </c>
      <c r="K35" s="70" t="s">
        <v>67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51</v>
      </c>
      <c r="B36" s="52" t="s">
        <v>52</v>
      </c>
      <c r="C36" s="43" t="s">
        <v>34</v>
      </c>
      <c r="D36" s="43" t="s">
        <v>35</v>
      </c>
      <c r="E36" s="44" t="s">
        <v>66</v>
      </c>
      <c r="F36" s="44"/>
      <c r="G36" s="45" t="s">
        <v>67</v>
      </c>
      <c r="H36" s="46" t="s">
        <v>67</v>
      </c>
      <c r="I36" s="46" t="s">
        <v>67</v>
      </c>
      <c r="J36" s="46" t="s">
        <v>67</v>
      </c>
      <c r="K36" s="46" t="s">
        <v>67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55</v>
      </c>
      <c r="B37" s="52" t="s">
        <v>55</v>
      </c>
      <c r="C37" s="61" t="s">
        <v>55</v>
      </c>
      <c r="D37" s="71" t="s">
        <v>55</v>
      </c>
      <c r="E37" s="44" t="s">
        <v>66</v>
      </c>
      <c r="F37" s="44"/>
      <c r="G37" s="45" t="s">
        <v>67</v>
      </c>
      <c r="H37" s="72" t="s">
        <v>67</v>
      </c>
      <c r="I37" s="72" t="s">
        <v>67</v>
      </c>
      <c r="J37" s="72" t="s">
        <v>67</v>
      </c>
      <c r="K37" s="72" t="s">
        <v>67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57</v>
      </c>
      <c r="B38" s="42" t="s">
        <v>58</v>
      </c>
      <c r="C38" s="43" t="s">
        <v>34</v>
      </c>
      <c r="D38" s="43" t="s">
        <v>35</v>
      </c>
      <c r="E38" s="44" t="s">
        <v>66</v>
      </c>
      <c r="F38" s="44"/>
      <c r="G38" s="45" t="s">
        <v>67</v>
      </c>
      <c r="H38" s="72" t="s">
        <v>67</v>
      </c>
      <c r="I38" s="72" t="s">
        <v>67</v>
      </c>
      <c r="J38" s="72" t="s">
        <v>67</v>
      </c>
      <c r="K38" s="72" t="s">
        <v>67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59</v>
      </c>
      <c r="B39" s="67" t="s">
        <v>60</v>
      </c>
      <c r="C39" s="43" t="s">
        <v>34</v>
      </c>
      <c r="D39" s="43" t="s">
        <v>35</v>
      </c>
      <c r="E39" s="44" t="s">
        <v>66</v>
      </c>
      <c r="F39" s="44"/>
      <c r="G39" s="45" t="s">
        <v>67</v>
      </c>
      <c r="H39" s="46" t="s">
        <v>67</v>
      </c>
      <c r="I39" s="46" t="s">
        <v>67</v>
      </c>
      <c r="J39" s="46" t="s">
        <v>67</v>
      </c>
      <c r="K39" s="46" t="s">
        <v>67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55" t="s">
        <v>71</v>
      </c>
      <c r="B40" s="18"/>
      <c r="D40" s="7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4" t="s">
        <v>71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5" t="s">
        <v>72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73</v>
      </c>
      <c r="D48" s="76">
        <v>49</v>
      </c>
      <c r="G48" s="77"/>
      <c r="J48" s="78"/>
      <c r="K48" s="78"/>
      <c r="L48" s="18"/>
      <c r="M48" s="18"/>
      <c r="N48" s="18"/>
      <c r="O48" s="18"/>
      <c r="P48" s="18"/>
    </row>
    <row r="49" spans="1:14" ht="12.75" customHeight="1" x14ac:dyDescent="0.3">
      <c r="A49" s="79" t="s">
        <v>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 ht="13" x14ac:dyDescent="0.3">
      <c r="A50" s="31" t="s">
        <v>14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81" t="s">
        <v>74</v>
      </c>
      <c r="B51" s="82"/>
      <c r="C51" s="82"/>
      <c r="D51" s="29" t="s">
        <v>75</v>
      </c>
      <c r="E51" s="29" t="s">
        <v>15</v>
      </c>
      <c r="F51" s="19"/>
      <c r="G51" s="19" t="s">
        <v>16</v>
      </c>
      <c r="H51" s="83" t="s">
        <v>76</v>
      </c>
      <c r="I51" s="84"/>
      <c r="J51" s="85" t="s">
        <v>77</v>
      </c>
      <c r="K51" s="85" t="s">
        <v>17</v>
      </c>
      <c r="L51" s="86" t="s">
        <v>28</v>
      </c>
      <c r="M51" s="87" t="s">
        <v>78</v>
      </c>
      <c r="N51" s="88" t="s">
        <v>79</v>
      </c>
    </row>
    <row r="52" spans="1:14" ht="13" x14ac:dyDescent="0.3">
      <c r="A52" s="89"/>
      <c r="B52" s="90"/>
      <c r="C52" s="90"/>
      <c r="D52" s="38"/>
      <c r="E52" s="38" t="s">
        <v>24</v>
      </c>
      <c r="F52" s="37"/>
      <c r="G52" s="37" t="s">
        <v>25</v>
      </c>
      <c r="H52" s="83"/>
      <c r="I52" s="84"/>
      <c r="J52" s="85"/>
      <c r="K52" s="85"/>
      <c r="L52" s="86"/>
      <c r="M52" s="91" t="s">
        <v>29</v>
      </c>
      <c r="N52" s="92"/>
    </row>
    <row r="53" spans="1:14" ht="12.75" customHeight="1" x14ac:dyDescent="0.25">
      <c r="A53" s="93" t="s">
        <v>80</v>
      </c>
      <c r="B53" s="94"/>
      <c r="C53" s="95"/>
      <c r="D53" s="96">
        <v>7</v>
      </c>
      <c r="E53" s="43" t="s">
        <v>81</v>
      </c>
      <c r="F53" s="97">
        <v>0</v>
      </c>
      <c r="G53" s="98" t="s">
        <v>82</v>
      </c>
      <c r="H53" s="99">
        <v>28</v>
      </c>
      <c r="I53" s="100"/>
      <c r="J53" s="101">
        <v>0</v>
      </c>
      <c r="K53" s="101">
        <v>0</v>
      </c>
      <c r="L53" s="102">
        <v>0</v>
      </c>
      <c r="M53" s="102" t="s">
        <v>39</v>
      </c>
      <c r="N53" s="102" t="s">
        <v>39</v>
      </c>
    </row>
    <row r="54" spans="1:14" s="104" customFormat="1" x14ac:dyDescent="0.25">
      <c r="A54" s="93" t="s">
        <v>83</v>
      </c>
      <c r="B54" s="94"/>
      <c r="C54" s="95"/>
      <c r="D54" s="96">
        <v>4</v>
      </c>
      <c r="E54" s="43" t="s">
        <v>81</v>
      </c>
      <c r="F54" s="97">
        <v>10561</v>
      </c>
      <c r="G54" s="98" t="s">
        <v>82</v>
      </c>
      <c r="H54" s="99">
        <v>28</v>
      </c>
      <c r="I54" s="100"/>
      <c r="J54" s="103">
        <v>3309</v>
      </c>
      <c r="K54" s="103">
        <v>6914.1428571428569</v>
      </c>
      <c r="L54" s="102">
        <v>15977</v>
      </c>
      <c r="M54" s="102">
        <v>38000</v>
      </c>
      <c r="N54" s="102" t="str">
        <f>IF(L54&lt;=M54,"Yes","No")</f>
        <v>Yes</v>
      </c>
    </row>
    <row r="76" spans="2:2" x14ac:dyDescent="0.25">
      <c r="B76" t="s">
        <v>84</v>
      </c>
    </row>
    <row r="95" spans="2:2" x14ac:dyDescent="0.25">
      <c r="B95" t="s">
        <v>84</v>
      </c>
    </row>
    <row r="110" spans="1:1" x14ac:dyDescent="0.25">
      <c r="A110" t="s">
        <v>85</v>
      </c>
    </row>
    <row r="111" spans="1:1" x14ac:dyDescent="0.25">
      <c r="A111" t="s">
        <v>86</v>
      </c>
    </row>
    <row r="112" spans="1:1" x14ac:dyDescent="0.25">
      <c r="A112" t="s">
        <v>87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2022-03-21T01:30:39Z</dcterms:created>
  <dcterms:modified xsi:type="dcterms:W3CDTF">2022-03-21T01:30:52Z</dcterms:modified>
</cp:coreProperties>
</file>