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"/>
    </mc:Choice>
  </mc:AlternateContent>
  <xr:revisionPtr revIDLastSave="0" documentId="8_{CF2F5DA4-2950-4108-8979-BFF54472298A}" xr6:coauthVersionLast="36" xr6:coauthVersionMax="36" xr10:uidLastSave="{00000000-0000-0000-0000-000000000000}"/>
  <bookViews>
    <workbookView xWindow="0" yWindow="0" windowWidth="19200" windowHeight="6930" xr2:uid="{21C50F09-2AF6-42F8-893E-2FCFCF2A1E48}"/>
  </bookViews>
  <sheets>
    <sheet name="Kearsley" sheetId="1" r:id="rId1"/>
  </sheets>
  <definedNames>
    <definedName name="HWA">"HWA logo"</definedName>
    <definedName name="_xlnm.Print_Area" localSheetId="0">Kearsley!$A$1:$Q$37</definedName>
    <definedName name="Z_12CCF70C_3530_4E86_87D6_FD908448FC28_.wvu.PrintArea" localSheetId="0" hidden="1">Kearsley!$A$1:$P$29</definedName>
    <definedName name="Z_8BFE4C2F_30A3_490D_8457_2FD78A836C72_.wvu.PrintArea" localSheetId="0" hidden="1">Kearsley!$A$1:$P$29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O22" i="1"/>
  <c r="O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1" authorId="0" shapeId="0" xr:uid="{5BF503B6-F17B-45DB-9777-A6E251D683EC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<sst xmlns="http://schemas.openxmlformats.org/spreadsheetml/2006/main" count="147" uniqueCount="70">
  <si>
    <t>KEARSLEY WASTEWATER TREATMENT WORKS - MONTHLY POLLUTION MONITORING SUMMARY - JANUARY 2023</t>
  </si>
  <si>
    <t xml:space="preserve">Environment Protection Licence No. 3232 </t>
  </si>
  <si>
    <t>Licensee</t>
  </si>
  <si>
    <t>Hunter Water Corporation</t>
  </si>
  <si>
    <t>Date Obtained: 1 February 2023</t>
  </si>
  <si>
    <t>36 Honeysuckle Drive</t>
  </si>
  <si>
    <t>Date Published: 23 February 2023</t>
  </si>
  <si>
    <t>NEWCASTLE WEST NSW 2302</t>
  </si>
  <si>
    <t>QUALITY MONITORING</t>
  </si>
  <si>
    <t>EPA Id. No. 1</t>
  </si>
  <si>
    <t>Site Description - Discharge from the No.2 Oxidation Pond</t>
  </si>
  <si>
    <t>Site Code 5SL2600</t>
  </si>
  <si>
    <t>No. of times measured during the month for licence reporting</t>
  </si>
  <si>
    <t>Monthly Summary</t>
  </si>
  <si>
    <t>1 January 2023 to 31 January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</si>
  <si>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</si>
  <si>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</si>
  <si>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</si>
  <si>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</si>
  <si>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</si>
  <si>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</si>
  <si>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</si>
  <si>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</si>
  <si>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</si>
  <si>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</si>
  <si>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</si>
  <si>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</si>
  <si>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</si>
  <si>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</si>
  <si>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</si>
  <si>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</si>
  <si>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</si>
  <si>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</si>
  <si>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</si>
  <si>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</si>
  <si>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</si>
  <si>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</si>
  <si>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</si>
  <si>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</si>
  <si>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Yes*</t>
  </si>
  <si>
    <t>Chlorophyll a</t>
  </si>
  <si>
    <t>micrograms per litre</t>
  </si>
  <si>
    <t>(ug/L)</t>
  </si>
  <si>
    <t>Nitrogen (ammonia)</t>
  </si>
  <si>
    <t>Ammonia</t>
  </si>
  <si>
    <t>Monthly</t>
  </si>
  <si>
    <t>MONTHLY</t>
  </si>
  <si>
    <t>&lt;0.05</t>
  </si>
  <si>
    <t>Nitrogen (total)</t>
  </si>
  <si>
    <t>Total N</t>
  </si>
  <si>
    <t>Oil and Grease</t>
  </si>
  <si>
    <t>Grease</t>
  </si>
  <si>
    <t>pH</t>
  </si>
  <si>
    <t>Phosphorus (total)</t>
  </si>
  <si>
    <t>TP</t>
  </si>
  <si>
    <t>Total Suspended Solids</t>
  </si>
  <si>
    <t>TSS</t>
  </si>
  <si>
    <t>*The licensee is not taken to have exceeded a quality limit specified in this licence for pH, BOD or TSS if the licensee shows that the level of chlorophyll-a in the oxidation ponds during any exceedance was 100 ug/L or more (showing that the exceedance was caused by excessive algal growth).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</si>
  <si>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</si>
  <si>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</si>
  <si>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</si>
  <si>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</si>
  <si>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</si>
  <si>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</si>
  <si>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</si>
  <si>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</si>
  <si>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Discharge from the No.2 Oxidation Pond</t>
  </si>
  <si>
    <t>kilolitres per day</t>
  </si>
  <si>
    <t>Daily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</si>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</sst>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m\-yyyy;@"/>
    <numFmt numFmtId="165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/>
    <xf numFmtId="0" fontId="4" fillId="0" borderId="0" xfId="0" applyFont="1" applyProtection="1"/>
    <xf numFmtId="0" fontId="1" fillId="0" borderId="0" xfId="0" applyFont="1" applyProtection="1"/>
    <xf numFmtId="15" fontId="0" fillId="0" borderId="0" xfId="0" applyNumberFormat="1" applyFont="1" applyFill="1" applyAlignment="1">
      <alignment horizontal="left"/>
    </xf>
    <xf numFmtId="15" fontId="1" fillId="2" borderId="0" xfId="0" applyNumberFormat="1" applyFont="1" applyFill="1" applyAlignment="1">
      <alignment horizontal="left"/>
    </xf>
    <xf numFmtId="0" fontId="0" fillId="0" borderId="0" xfId="0" quotePrefix="1" applyFont="1" applyFill="1"/>
    <xf numFmtId="164" fontId="0" fillId="0" borderId="0" xfId="0" applyNumberFormat="1" applyAlignment="1">
      <alignment horizontal="left"/>
    </xf>
    <xf numFmtId="0" fontId="0" fillId="0" borderId="0" xfId="0" applyFont="1" applyFill="1"/>
    <xf numFmtId="0" fontId="1" fillId="0" borderId="0" xfId="0" applyFont="1" applyFill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2" xfId="0" applyFont="1" applyFill="1" applyBorder="1"/>
    <xf numFmtId="0" fontId="7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165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1" applyFont="1" applyFill="1" applyBorder="1" applyAlignment="1">
      <alignment horizontal="left" vertical="top" wrapText="1"/>
    </xf>
    <xf numFmtId="0" fontId="0" fillId="0" borderId="0" xfId="0" applyFill="1"/>
    <xf numFmtId="0" fontId="0" fillId="6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wrapText="1"/>
    </xf>
    <xf numFmtId="0" fontId="6" fillId="3" borderId="13" xfId="0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5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3" applyNumberFormat="1" applyFont="1" applyFill="1" applyBorder="1" applyAlignment="1">
      <alignment horizontal="center" vertical="center"/>
    </xf>
    <xf numFmtId="0" fontId="1" fillId="0" borderId="15" xfId="3" applyNumberFormat="1" applyFon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</cellXfs>
  <cellStyles count="4">
    <cellStyle name="Normal" xfId="0" builtinId="0"/>
    <cellStyle name="Normal 102" xfId="3" xr:uid="{4C0E2D1B-3D27-4B33-8A59-ED271A079022}"/>
    <cellStyle name="Normal 114" xfId="2" xr:uid="{4A2BB8A4-751F-4FA6-AAD1-A4D7E287761A}"/>
    <cellStyle name="Normal 131" xfId="1" xr:uid="{D127F75A-6D36-4066-B3B2-98D6FDD520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57150</xdr:rowOff>
    </xdr:from>
    <xdr:to>
      <xdr:col>0</xdr:col>
      <xdr:colOff>1581150</xdr:colOff>
      <xdr:row>6</xdr:row>
      <xdr:rowOff>82550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7D0E7D-2BC8-4F85-85AB-4D7E7CE3A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7150"/>
          <a:ext cx="1162050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6C287-C67C-4ED4-9B45-CA68E2BECC05}">
  <dimension ref="A1:AO95"/>
  <sheetViews>
    <sheetView tabSelected="1" zoomScale="85" zoomScaleNormal="85" zoomScaleSheetLayoutView="87" workbookViewId="0">
      <selection activeCell="A40" sqref="A40:XFD40"/>
    </sheetView>
  </sheetViews>
  <sheetFormatPr defaultRowHeight="12.5" x14ac:dyDescent="0.25"/>
  <cols>
    <col min="1" max="1" width="28.7265625" customWidth="1"/>
    <col min="2" max="2" width="23.1796875" hidden="1" customWidth="1"/>
    <col min="3" max="3" width="19" customWidth="1"/>
    <col min="4" max="4" width="19" hidden="1" customWidth="1"/>
    <col min="5" max="5" width="16.1796875" customWidth="1"/>
    <col min="6" max="6" width="16.1796875" hidden="1" customWidth="1"/>
    <col min="7" max="7" width="24.54296875" customWidth="1"/>
    <col min="8" max="11" width="13.453125" customWidth="1"/>
    <col min="12" max="15" width="13.81640625" customWidth="1"/>
    <col min="16" max="16" width="13.453125" customWidth="1"/>
    <col min="20" max="20" width="24.26953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T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8"/>
      <c r="E4" s="9"/>
      <c r="G4" s="10"/>
      <c r="H4" s="2"/>
      <c r="K4" s="6" t="s">
        <v>5</v>
      </c>
      <c r="P4" s="2"/>
    </row>
    <row r="5" spans="1:41" x14ac:dyDescent="0.25">
      <c r="C5" s="11" t="s">
        <v>6</v>
      </c>
      <c r="D5" s="12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13" t="s">
        <v>8</v>
      </c>
      <c r="B8" s="13"/>
      <c r="P8" s="2"/>
    </row>
    <row r="9" spans="1:41" ht="13" x14ac:dyDescent="0.3">
      <c r="A9" s="14" t="s">
        <v>9</v>
      </c>
      <c r="B9" s="14"/>
      <c r="C9" s="15" t="s">
        <v>10</v>
      </c>
      <c r="D9" s="16"/>
      <c r="E9" s="17"/>
      <c r="F9" s="17"/>
      <c r="G9" s="17"/>
      <c r="H9" s="17"/>
      <c r="I9" s="17"/>
      <c r="J9" s="18"/>
      <c r="K9" s="18"/>
      <c r="L9" s="19"/>
      <c r="M9" s="19"/>
      <c r="N9" s="19"/>
      <c r="O9" s="19"/>
      <c r="P9" s="20"/>
    </row>
    <row r="10" spans="1:41" s="26" customFormat="1" ht="13" x14ac:dyDescent="0.3">
      <c r="A10" s="21" t="s">
        <v>11</v>
      </c>
      <c r="B10" s="21"/>
      <c r="C10" s="21"/>
      <c r="D10" s="2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4"/>
      <c r="Q10" s="25"/>
      <c r="R10" s="25"/>
      <c r="S10" s="25"/>
      <c r="AO10"/>
    </row>
    <row r="11" spans="1:41" s="26" customFormat="1" ht="13" x14ac:dyDescent="0.3">
      <c r="A11" s="14"/>
      <c r="B11" s="14"/>
      <c r="C11" s="27"/>
      <c r="D11" s="27"/>
      <c r="E11" s="27"/>
      <c r="F11" s="27"/>
      <c r="G11" s="28" t="s">
        <v>12</v>
      </c>
      <c r="H11" s="18" t="s">
        <v>13</v>
      </c>
      <c r="I11" s="18"/>
      <c r="J11" s="29"/>
      <c r="K11" s="29"/>
      <c r="L11" s="29"/>
      <c r="M11" s="29"/>
      <c r="N11" s="29"/>
      <c r="O11" s="29"/>
      <c r="P11" s="30"/>
      <c r="Q11" s="25"/>
      <c r="R11" s="25"/>
      <c r="S11" s="25"/>
      <c r="AO11"/>
    </row>
    <row r="12" spans="1:41" s="26" customFormat="1" ht="13" x14ac:dyDescent="0.3">
      <c r="A12" s="21"/>
      <c r="B12" s="21"/>
      <c r="C12" s="31"/>
      <c r="D12" s="31"/>
      <c r="E12" s="31"/>
      <c r="F12" s="31"/>
      <c r="G12" s="32"/>
      <c r="H12" s="33" t="s">
        <v>14</v>
      </c>
      <c r="I12" s="34"/>
      <c r="J12" s="34"/>
      <c r="K12" s="35"/>
      <c r="L12" s="35"/>
      <c r="M12" s="35"/>
      <c r="N12" s="35"/>
      <c r="O12" s="35"/>
      <c r="P12" s="36"/>
      <c r="Q12" s="25"/>
      <c r="R12" s="25"/>
      <c r="S12" s="25"/>
      <c r="AO12"/>
    </row>
    <row r="13" spans="1:41" s="26" customFormat="1" ht="12.75" customHeight="1" x14ac:dyDescent="0.3">
      <c r="A13" s="21"/>
      <c r="B13" s="21"/>
      <c r="C13" s="31" t="s">
        <v>15</v>
      </c>
      <c r="D13" s="21"/>
      <c r="E13" s="21" t="s">
        <v>16</v>
      </c>
      <c r="F13" s="21"/>
      <c r="G13" s="32"/>
      <c r="H13" s="27"/>
      <c r="I13" s="37" t="s">
        <v>17</v>
      </c>
      <c r="J13" s="14" t="s">
        <v>18</v>
      </c>
      <c r="K13" s="27"/>
      <c r="L13" s="14" t="s">
        <v>19</v>
      </c>
      <c r="M13" s="14" t="s">
        <v>20</v>
      </c>
      <c r="N13" s="14" t="s">
        <v>21</v>
      </c>
      <c r="O13" s="14" t="s">
        <v>21</v>
      </c>
      <c r="P13" s="14" t="s">
        <v>22</v>
      </c>
      <c r="Q13" s="38"/>
      <c r="R13" s="25"/>
      <c r="S13" s="25"/>
      <c r="AO13"/>
    </row>
    <row r="14" spans="1:41" s="26" customFormat="1" ht="13" x14ac:dyDescent="0.3">
      <c r="A14" s="39" t="s">
        <v>23</v>
      </c>
      <c r="B14" s="39"/>
      <c r="C14" s="40" t="s">
        <v>24</v>
      </c>
      <c r="D14" s="39"/>
      <c r="E14" s="39" t="s">
        <v>25</v>
      </c>
      <c r="F14" s="39"/>
      <c r="G14" s="41"/>
      <c r="H14" s="40" t="s">
        <v>26</v>
      </c>
      <c r="I14" s="40" t="s">
        <v>27</v>
      </c>
      <c r="J14" s="40" t="s">
        <v>27</v>
      </c>
      <c r="K14" s="40" t="s">
        <v>28</v>
      </c>
      <c r="L14" s="39" t="s">
        <v>29</v>
      </c>
      <c r="M14" s="39" t="s">
        <v>30</v>
      </c>
      <c r="N14" s="39" t="s">
        <v>29</v>
      </c>
      <c r="O14" s="39" t="s">
        <v>30</v>
      </c>
      <c r="P14" s="39" t="s">
        <v>31</v>
      </c>
      <c r="Q14" s="38"/>
      <c r="R14" s="25"/>
      <c r="S14" s="25"/>
      <c r="AO14"/>
    </row>
    <row r="15" spans="1:41" ht="15" customHeight="1" x14ac:dyDescent="0.25">
      <c r="A15" s="42" t="s">
        <v>32</v>
      </c>
      <c r="B15" s="42" t="s">
        <v>33</v>
      </c>
      <c r="C15" s="43" t="s">
        <v>34</v>
      </c>
      <c r="D15" s="43" t="s">
        <v>35</v>
      </c>
      <c r="E15" s="44" t="s">
        <v>36</v>
      </c>
      <c r="F15" s="44" t="s">
        <v>37</v>
      </c>
      <c r="G15" s="45">
        <v>4</v>
      </c>
      <c r="H15" s="46">
        <v>10</v>
      </c>
      <c r="I15" s="47">
        <v>16</v>
      </c>
      <c r="J15" s="46">
        <v>13</v>
      </c>
      <c r="K15" s="47">
        <v>28</v>
      </c>
      <c r="L15" s="48" t="s">
        <v>38</v>
      </c>
      <c r="M15" s="48" t="s">
        <v>38</v>
      </c>
      <c r="N15" s="49">
        <v>60</v>
      </c>
      <c r="O15" s="46">
        <f>K15</f>
        <v>28</v>
      </c>
      <c r="P15" s="50" t="s">
        <v>39</v>
      </c>
      <c r="Q15" s="51"/>
      <c r="R15" s="52"/>
      <c r="S15" s="52"/>
    </row>
    <row r="16" spans="1:41" ht="15" customHeight="1" x14ac:dyDescent="0.25">
      <c r="A16" s="42" t="s">
        <v>40</v>
      </c>
      <c r="B16" s="42" t="s">
        <v>40</v>
      </c>
      <c r="C16" s="53" t="s">
        <v>41</v>
      </c>
      <c r="D16" s="43" t="s">
        <v>42</v>
      </c>
      <c r="E16" s="44" t="s">
        <v>36</v>
      </c>
      <c r="F16" s="44" t="s">
        <v>37</v>
      </c>
      <c r="G16" s="46">
        <v>4</v>
      </c>
      <c r="H16" s="54">
        <v>67</v>
      </c>
      <c r="I16" s="47">
        <v>208.5</v>
      </c>
      <c r="J16" s="47">
        <v>198.5</v>
      </c>
      <c r="K16" s="47">
        <v>370</v>
      </c>
      <c r="L16" s="48" t="s">
        <v>38</v>
      </c>
      <c r="M16" s="48" t="s">
        <v>38</v>
      </c>
      <c r="N16" s="48" t="s">
        <v>38</v>
      </c>
      <c r="O16" s="48" t="s">
        <v>38</v>
      </c>
      <c r="P16" s="50" t="s">
        <v>38</v>
      </c>
      <c r="Q16" s="51"/>
      <c r="R16" s="55"/>
      <c r="S16" s="52"/>
    </row>
    <row r="17" spans="1:19" ht="15" customHeight="1" x14ac:dyDescent="0.25">
      <c r="A17" s="42" t="s">
        <v>43</v>
      </c>
      <c r="B17" s="42" t="s">
        <v>44</v>
      </c>
      <c r="C17" s="43" t="s">
        <v>34</v>
      </c>
      <c r="D17" s="43" t="s">
        <v>35</v>
      </c>
      <c r="E17" s="44" t="s">
        <v>45</v>
      </c>
      <c r="F17" s="44" t="s">
        <v>46</v>
      </c>
      <c r="G17" s="45">
        <v>1</v>
      </c>
      <c r="H17" s="56" t="s">
        <v>47</v>
      </c>
      <c r="I17" s="56" t="s">
        <v>47</v>
      </c>
      <c r="J17" s="56" t="s">
        <v>47</v>
      </c>
      <c r="K17" s="56" t="s">
        <v>47</v>
      </c>
      <c r="L17" s="48" t="s">
        <v>38</v>
      </c>
      <c r="M17" s="48" t="s">
        <v>38</v>
      </c>
      <c r="N17" s="48" t="s">
        <v>38</v>
      </c>
      <c r="O17" s="48" t="s">
        <v>38</v>
      </c>
      <c r="P17" s="50" t="s">
        <v>38</v>
      </c>
      <c r="Q17" s="51"/>
      <c r="R17" s="55"/>
      <c r="S17" s="55"/>
    </row>
    <row r="18" spans="1:19" ht="15" customHeight="1" x14ac:dyDescent="0.25">
      <c r="A18" s="42" t="s">
        <v>48</v>
      </c>
      <c r="B18" s="57" t="s">
        <v>49</v>
      </c>
      <c r="C18" s="43" t="s">
        <v>34</v>
      </c>
      <c r="D18" s="43" t="s">
        <v>35</v>
      </c>
      <c r="E18" s="44" t="s">
        <v>45</v>
      </c>
      <c r="F18" s="44" t="s">
        <v>46</v>
      </c>
      <c r="G18" s="45">
        <v>1</v>
      </c>
      <c r="H18" s="58">
        <v>7.75</v>
      </c>
      <c r="I18" s="58">
        <v>7.75</v>
      </c>
      <c r="J18" s="58">
        <v>7.75</v>
      </c>
      <c r="K18" s="58">
        <v>7.75</v>
      </c>
      <c r="L18" s="48" t="s">
        <v>38</v>
      </c>
      <c r="M18" s="48" t="s">
        <v>38</v>
      </c>
      <c r="N18" s="48" t="s">
        <v>38</v>
      </c>
      <c r="O18" s="48" t="s">
        <v>38</v>
      </c>
      <c r="P18" s="50" t="s">
        <v>38</v>
      </c>
      <c r="Q18" s="51"/>
      <c r="R18" s="55"/>
      <c r="S18" s="55"/>
    </row>
    <row r="19" spans="1:19" ht="15" customHeight="1" x14ac:dyDescent="0.25">
      <c r="A19" s="42" t="s">
        <v>50</v>
      </c>
      <c r="B19" s="42" t="s">
        <v>51</v>
      </c>
      <c r="C19" s="43" t="s">
        <v>34</v>
      </c>
      <c r="D19" s="43" t="s">
        <v>35</v>
      </c>
      <c r="E19" s="44" t="s">
        <v>45</v>
      </c>
      <c r="F19" s="44" t="s">
        <v>46</v>
      </c>
      <c r="G19" s="45">
        <v>1</v>
      </c>
      <c r="H19" s="46">
        <v>2</v>
      </c>
      <c r="I19" s="46">
        <v>2</v>
      </c>
      <c r="J19" s="46">
        <v>2</v>
      </c>
      <c r="K19" s="46">
        <v>2</v>
      </c>
      <c r="L19" s="48" t="s">
        <v>38</v>
      </c>
      <c r="M19" s="48" t="s">
        <v>38</v>
      </c>
      <c r="N19" s="48" t="s">
        <v>38</v>
      </c>
      <c r="O19" s="48" t="s">
        <v>38</v>
      </c>
      <c r="P19" s="50" t="s">
        <v>38</v>
      </c>
      <c r="Q19" s="51"/>
      <c r="R19" s="55"/>
      <c r="S19" s="52"/>
    </row>
    <row r="20" spans="1:19" ht="15" customHeight="1" x14ac:dyDescent="0.25">
      <c r="A20" s="59" t="s">
        <v>52</v>
      </c>
      <c r="B20" s="59" t="s">
        <v>52</v>
      </c>
      <c r="C20" s="45" t="s">
        <v>52</v>
      </c>
      <c r="D20" s="45" t="s">
        <v>52</v>
      </c>
      <c r="E20" s="44" t="s">
        <v>36</v>
      </c>
      <c r="F20" s="44" t="s">
        <v>37</v>
      </c>
      <c r="G20" s="45">
        <v>4</v>
      </c>
      <c r="H20" s="56">
        <v>9</v>
      </c>
      <c r="I20" s="56">
        <v>9.5474999999999994</v>
      </c>
      <c r="J20" s="56">
        <v>9.3450000000000006</v>
      </c>
      <c r="K20" s="56">
        <v>10.5</v>
      </c>
      <c r="L20" s="48" t="s">
        <v>38</v>
      </c>
      <c r="M20" s="48" t="s">
        <v>38</v>
      </c>
      <c r="N20" s="48" t="s">
        <v>38</v>
      </c>
      <c r="O20" s="48" t="s">
        <v>38</v>
      </c>
      <c r="P20" s="50" t="s">
        <v>38</v>
      </c>
      <c r="Q20" s="51"/>
      <c r="R20" s="55"/>
      <c r="S20" s="52"/>
    </row>
    <row r="21" spans="1:19" ht="15" customHeight="1" x14ac:dyDescent="0.25">
      <c r="A21" s="42" t="s">
        <v>53</v>
      </c>
      <c r="B21" s="42" t="s">
        <v>54</v>
      </c>
      <c r="C21" s="43" t="s">
        <v>34</v>
      </c>
      <c r="D21" s="43" t="s">
        <v>35</v>
      </c>
      <c r="E21" s="44" t="s">
        <v>45</v>
      </c>
      <c r="F21" s="44" t="s">
        <v>46</v>
      </c>
      <c r="G21" s="45">
        <v>1</v>
      </c>
      <c r="H21" s="60">
        <v>1.2</v>
      </c>
      <c r="I21" s="60">
        <v>1.2</v>
      </c>
      <c r="J21" s="60">
        <v>1.2</v>
      </c>
      <c r="K21" s="60">
        <v>1.2</v>
      </c>
      <c r="L21" s="48" t="s">
        <v>38</v>
      </c>
      <c r="M21" s="48" t="s">
        <v>38</v>
      </c>
      <c r="N21" s="48" t="s">
        <v>38</v>
      </c>
      <c r="O21" s="48" t="s">
        <v>38</v>
      </c>
      <c r="P21" s="50" t="s">
        <v>38</v>
      </c>
      <c r="Q21" s="51"/>
      <c r="R21" s="55"/>
      <c r="S21" s="55"/>
    </row>
    <row r="22" spans="1:19" ht="15" customHeight="1" x14ac:dyDescent="0.25">
      <c r="A22" s="42" t="s">
        <v>55</v>
      </c>
      <c r="B22" s="42" t="s">
        <v>56</v>
      </c>
      <c r="C22" s="43" t="s">
        <v>34</v>
      </c>
      <c r="D22" s="43" t="s">
        <v>35</v>
      </c>
      <c r="E22" s="44" t="s">
        <v>36</v>
      </c>
      <c r="F22" s="44" t="s">
        <v>37</v>
      </c>
      <c r="G22" s="45">
        <v>4</v>
      </c>
      <c r="H22" s="46">
        <v>8</v>
      </c>
      <c r="I22" s="47">
        <v>48.75</v>
      </c>
      <c r="J22" s="47">
        <v>43</v>
      </c>
      <c r="K22" s="47">
        <v>101</v>
      </c>
      <c r="L22" s="48" t="s">
        <v>38</v>
      </c>
      <c r="M22" s="48" t="s">
        <v>38</v>
      </c>
      <c r="N22" s="61">
        <v>70</v>
      </c>
      <c r="O22" s="62">
        <f>K22</f>
        <v>101</v>
      </c>
      <c r="P22" s="50" t="s">
        <v>39</v>
      </c>
      <c r="Q22" s="63"/>
      <c r="R22" s="55"/>
      <c r="S22" s="55"/>
    </row>
    <row r="23" spans="1:19" x14ac:dyDescent="0.25">
      <c r="A23" s="64" t="s">
        <v>57</v>
      </c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/>
      <c r="R23" s="55"/>
      <c r="S23" s="52"/>
    </row>
    <row r="24" spans="1:19" x14ac:dyDescent="0.25">
      <c r="A24" s="67"/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6"/>
      <c r="R24" s="55"/>
      <c r="S24" s="52"/>
    </row>
    <row r="25" spans="1:19" x14ac:dyDescent="0.25">
      <c r="A25" s="69" t="s">
        <v>58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6"/>
      <c r="R25" s="55"/>
      <c r="S25" s="52"/>
    </row>
    <row r="26" spans="1:19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6"/>
      <c r="R26" s="55"/>
      <c r="S26" s="52"/>
    </row>
    <row r="27" spans="1:19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6"/>
      <c r="R27" s="55"/>
      <c r="S27" s="52"/>
    </row>
    <row r="28" spans="1:19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6"/>
      <c r="R28" s="55"/>
      <c r="S28" s="52"/>
    </row>
    <row r="29" spans="1:19" ht="14.2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9" x14ac:dyDescent="0.25">
      <c r="H30" s="70"/>
      <c r="I30" s="70"/>
      <c r="J30" s="70"/>
      <c r="K30" s="70"/>
    </row>
    <row r="31" spans="1:19" ht="15.5" x14ac:dyDescent="0.35">
      <c r="A31" s="13" t="s">
        <v>59</v>
      </c>
      <c r="D31" s="71">
        <v>37</v>
      </c>
      <c r="G31" s="72"/>
      <c r="J31" s="73"/>
      <c r="K31" s="73"/>
      <c r="L31" s="70"/>
      <c r="M31" s="70"/>
      <c r="N31" s="70"/>
      <c r="O31" s="70"/>
      <c r="P31" s="70"/>
    </row>
    <row r="32" spans="1:19" ht="12.75" customHeight="1" x14ac:dyDescent="0.3">
      <c r="A32" s="74" t="s">
        <v>13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1:16" ht="13" x14ac:dyDescent="0.3">
      <c r="A33" s="33" t="s">
        <v>14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6" ht="13" x14ac:dyDescent="0.3">
      <c r="A34" s="76" t="s">
        <v>60</v>
      </c>
      <c r="B34" s="77"/>
      <c r="C34" s="77"/>
      <c r="D34" s="31" t="s">
        <v>61</v>
      </c>
      <c r="E34" s="31" t="s">
        <v>15</v>
      </c>
      <c r="F34" s="21"/>
      <c r="G34" s="21" t="s">
        <v>16</v>
      </c>
      <c r="H34" s="78" t="s">
        <v>62</v>
      </c>
      <c r="I34" s="79"/>
      <c r="J34" s="80" t="s">
        <v>63</v>
      </c>
      <c r="K34" s="80" t="s">
        <v>17</v>
      </c>
      <c r="L34" s="81" t="s">
        <v>28</v>
      </c>
      <c r="M34" s="82" t="s">
        <v>64</v>
      </c>
      <c r="N34" s="83" t="s">
        <v>65</v>
      </c>
    </row>
    <row r="35" spans="1:16" ht="13" x14ac:dyDescent="0.3">
      <c r="A35" s="84"/>
      <c r="B35" s="85"/>
      <c r="C35" s="85"/>
      <c r="D35" s="40"/>
      <c r="E35" s="40" t="s">
        <v>24</v>
      </c>
      <c r="F35" s="39"/>
      <c r="G35" s="39" t="s">
        <v>25</v>
      </c>
      <c r="H35" s="78"/>
      <c r="I35" s="79"/>
      <c r="J35" s="80"/>
      <c r="K35" s="80"/>
      <c r="L35" s="81"/>
      <c r="M35" s="86" t="s">
        <v>29</v>
      </c>
      <c r="N35" s="87"/>
    </row>
    <row r="36" spans="1:16" x14ac:dyDescent="0.25">
      <c r="A36" s="88" t="s">
        <v>66</v>
      </c>
      <c r="B36" s="89"/>
      <c r="C36" s="90"/>
      <c r="D36" s="91">
        <v>7</v>
      </c>
      <c r="E36" s="43" t="s">
        <v>67</v>
      </c>
      <c r="F36" s="92">
        <v>0.80513999999999997</v>
      </c>
      <c r="G36" s="93" t="s">
        <v>68</v>
      </c>
      <c r="H36" s="94">
        <v>31</v>
      </c>
      <c r="I36" s="95"/>
      <c r="J36" s="96">
        <v>176.72399999999999</v>
      </c>
      <c r="K36" s="96">
        <v>206.86412903225801</v>
      </c>
      <c r="L36" s="97">
        <v>264.42</v>
      </c>
      <c r="M36" s="98">
        <v>2500</v>
      </c>
      <c r="N36" s="99" t="str">
        <f>IF(L36&lt;=M36,"Yes","No")</f>
        <v>Yes</v>
      </c>
    </row>
    <row r="37" spans="1:16" x14ac:dyDescent="0.25">
      <c r="C37" s="70"/>
      <c r="D37" s="70"/>
      <c r="E37" s="70"/>
      <c r="F37" s="70"/>
      <c r="H37" s="100"/>
      <c r="I37" s="100"/>
      <c r="J37" s="100"/>
      <c r="K37" s="100"/>
      <c r="L37" s="101"/>
    </row>
    <row r="40" spans="1:16" x14ac:dyDescent="0.25">
      <c r="A40" s="64"/>
      <c r="B40" s="64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57" spans="2:2" x14ac:dyDescent="0.25">
      <c r="B57" t="s">
        <v>69</v>
      </c>
    </row>
    <row r="95" spans="2:2" x14ac:dyDescent="0.25">
      <c r="B95" t="s">
        <v>69</v>
      </c>
    </row>
  </sheetData>
  <protectedRanges>
    <protectedRange password="F31C" sqref="J3:K3 H4:H5 K4:K5" name="Logo"/>
    <protectedRange password="F31C" sqref="P1:P7" name="Logo_1"/>
  </protectedRanges>
  <mergeCells count="17">
    <mergeCell ref="A36:C36"/>
    <mergeCell ref="H36:I36"/>
    <mergeCell ref="A40:P40"/>
    <mergeCell ref="A32:N32"/>
    <mergeCell ref="A33:N33"/>
    <mergeCell ref="A34:C35"/>
    <mergeCell ref="H34:I35"/>
    <mergeCell ref="J34:J35"/>
    <mergeCell ref="K34:K35"/>
    <mergeCell ref="L34:L35"/>
    <mergeCell ref="N34:N35"/>
    <mergeCell ref="J9:K9"/>
    <mergeCell ref="G11:G14"/>
    <mergeCell ref="H11:P11"/>
    <mergeCell ref="H12:P12"/>
    <mergeCell ref="A23:P23"/>
    <mergeCell ref="A25:P29"/>
  </mergeCells>
  <pageMargins left="0.74803149606299213" right="0.74803149606299213" top="0.98425196850393704" bottom="0.98425196850393704" header="0.51181102362204722" footer="0.51181102362204722"/>
  <pageSetup paperSize="8" scale="87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Kearsley</vt:lpstr>
      <vt:lpstr>Kearsley!Print_Area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2023-02-23T10:16:27Z</dcterms:created>
  <dcterms:modified xsi:type="dcterms:W3CDTF">2023-02-23T10:16:45Z</dcterms:modified>
</cp:coreProperties>
</file>