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March 2020\"/>
    </mc:Choice>
  </mc:AlternateContent>
  <bookViews>
    <workbookView xWindow="0" yWindow="0" windowWidth="19200" windowHeight="7350"/>
  </bookViews>
  <sheets>
    <sheet name="Dungog" sheetId="1" r:id="rId1"/>
  </sheets>
  <definedNames>
    <definedName name="_xlnm.Print_Area" localSheetId="0">Dungog!$A$1:$P$107</definedName>
    <definedName name="_xlnm.Print_Titles" localSheetId="0">Dungog!$1:$7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6" i="1" l="1"/>
  <c r="J105" i="1"/>
  <c r="J104" i="1"/>
  <c r="J103" i="1"/>
  <c r="H15" i="1"/>
</calcChain>
</file>

<file path=xl/comments1.xml><?xml version="1.0" encoding="utf-8"?>
<comments xmlns="http://schemas.openxmlformats.org/spreadsheetml/2006/main">
  <authors>
    <author>awebb</author>
  </authors>
  <commentList>
    <comment ref="D98"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<sst xmlns="http://schemas.openxmlformats.org/spreadsheetml/2006/main" count="689" uniqueCount="93">
  <si>
    <t>DUNGOG WASTEWATER TREATMENT WORKS - MONTHLY POLLUTION MONITORING SUMMARY - MARCH 2020</t>
  </si>
  <si>
    <t>Environment Protection Licence No. 4197</t>
  </si>
  <si>
    <t>Licensee</t>
  </si>
  <si>
    <t>Hunter Water Corporation</t>
  </si>
  <si>
    <t>Date Obtained: 8 April 2020</t>
  </si>
  <si>
    <t>36 Honeysuckle Drive</t>
  </si>
  <si>
    <t>Date Published: 23 April 2020</t>
  </si>
  <si>
    <t>NEWCASTLE WEST NSW 2302</t>
  </si>
  <si>
    <t>QUALITY MONITORING</t>
  </si>
  <si>
    <t xml:space="preserve">Site Code 5DU0001
</t>
  </si>
  <si>
    <t>Site Description - Effluent Storage Pond</t>
  </si>
  <si>
    <t xml:space="preserve">No. of times measured during the month for licence reporting </t>
  </si>
  <si>
    <t>Monthly Summary</t>
  </si>
  <si>
    <t>1 March 2020 to 31 March 2020</t>
  </si>
  <si>
    <t>Unit of</t>
  </si>
  <si>
    <t>Sampling</t>
  </si>
  <si>
    <t>Mean</t>
  </si>
  <si>
    <t>Median</t>
  </si>
  <si>
    <t xml:space="preserve">3DGM </t>
  </si>
  <si>
    <t>3DGM</t>
  </si>
  <si>
    <t>100%ile</t>
  </si>
  <si>
    <t>Within</t>
  </si>
  <si>
    <t>Pollutant</t>
  </si>
  <si>
    <t>Measurement</t>
  </si>
  <si>
    <t>Frequency *</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</si>
  <si>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</si>
  <si>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</si>
  <si>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</si>
  <si>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</si>
  <si>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</si>
  <si>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</si>
  <si>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</si>
  <si>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</si>
  <si>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</si>
  <si>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</si>
  <si>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</si>
  <si>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</si>
  <si>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</si>
  <si>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</si>
  <si>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</si>
  <si>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</si>
  <si>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Faecal Coliforms</t>
  </si>
  <si>
    <t>FC Hdn</t>
  </si>
  <si>
    <t>colony forming units per 100 mL</t>
  </si>
  <si>
    <t>(cfu/100ml)</t>
  </si>
  <si>
    <t>~820</t>
  </si>
  <si>
    <t>Nitrogen (Total)</t>
  </si>
  <si>
    <t>TN</t>
  </si>
  <si>
    <t>Oil and Grease</t>
  </si>
  <si>
    <t>Grease</t>
  </si>
  <si>
    <t>&lt;2</t>
  </si>
  <si>
    <t>pH</t>
  </si>
  <si>
    <t>Total Phosphorus-unfiltered sample</t>
  </si>
  <si>
    <t>TP</t>
  </si>
  <si>
    <t>Total Suspended Solids</t>
  </si>
  <si>
    <t>TSS</t>
  </si>
  <si>
    <t>Monitoring data for all samples collected from the Effluent Storage Pond during the month. Relevant samples from the complete data set have been attributed to discharge through each monitoring point and are presented below in separate tables.  
* As per the note under the licence condition M2.3, it is acceptable for the licensee to take a single sample of Storage Pond water (5DU0001) monthly to meet the monitoring requirements for Points 3, 4 and 5, provided that sample is representative of waters discharged via Points 3, 4 and 5.</t>
  </si>
  <si>
    <t>EPA Id. No. 3</t>
  </si>
  <si>
    <t>Site Description - Effluent Utilisation Pump</t>
  </si>
  <si>
    <t>Site Code 5DU0001</t>
  </si>
  <si>
    <t>-</t>
  </si>
  <si>
    <t># No discharge occurred from Point 3 during the month.</t>
  </si>
  <si>
    <t>Monitoring data is taken from the Effluent Storage Pond for each week that discharge occurred via Point 3.  This monitoring data is from the same data set that comprises the Effluent Storage Pond provided under subsite code 5DU0001.</t>
  </si>
  <si>
    <t>* As per the note under the licence condition M2.3, it is acceptable for the licensee to take a single sample of Storage Pond water monthly to meet the monitoring requirements for Points 3, 4 and 5, provided that sample is representative of waters discharged via Points 3, 4 and 5.</t>
  </si>
  <si>
    <t>EPA Id. No. 4</t>
  </si>
  <si>
    <t>Site Description - Pump Discharges from Dam to Williams River</t>
  </si>
  <si>
    <t>No. of times measured during the month for licence reporting #</t>
  </si>
  <si>
    <t>~4000</t>
  </si>
  <si>
    <t>Monitoring data is taken from the Effluent Storage Pond for each week that discharge occurred via Point 4.  This monitoring data is from the same data set that comprises the Effluent Storage Pond provided under subsite code 5DU0001.</t>
  </si>
  <si>
    <t>EPA Id. No. 5</t>
  </si>
  <si>
    <t>Site Description - Overflow Drain to Williams River</t>
  </si>
  <si>
    <t>Site Code 5DU0016</t>
  </si>
  <si>
    <t>No. of times measured during the month for licence reporting ##</t>
  </si>
  <si>
    <t>## No discharge occurred from Point 5 during the month.</t>
  </si>
  <si>
    <t>Monitoring data is taken from the Effluent Storage Pond for each week that discharge occurred via Point 5.  This monitoring data is from the same data set that comprises the Effluent Storage Pond provided under subsite code 5DU0001.</t>
  </si>
  <si>
    <t>EPA Id. No. 8</t>
  </si>
  <si>
    <t>Site Description - Humus Clarifier Effluent</t>
  </si>
  <si>
    <t>Site Code 5DU0002</t>
  </si>
  <si>
    <t>Frequency</t>
  </si>
  <si>
    <t>~800000</t>
  </si>
  <si>
    <t>VOLUME MONITORING</t>
  </si>
  <si>
    <t>Monitoring Point</t>
  </si>
  <si>
    <t>Flow Column</t>
  </si>
  <si>
    <t>No. of times measured during the month</t>
  </si>
  <si>
    <t>Volume</t>
  </si>
  <si>
    <t>Within 
Limits</t>
  </si>
  <si>
    <t>Point 1 - Inflow to Plant</t>
  </si>
  <si>
    <t>kilolitres per day</t>
  </si>
  <si>
    <t>Daily</t>
  </si>
  <si>
    <t>Point 3 - Effluent Utilisation Pump</t>
  </si>
  <si>
    <t>Daily during any discharge</t>
  </si>
  <si>
    <t>Point 4 - Pump Discharges from Dam to Williams River</t>
  </si>
  <si>
    <t>Point 5 - Overflow Drain to Williams River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</si>
</sst>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indexed="56"/>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1" fillId="0" borderId="0"/>
    <xf numFmtId="0" fontId="1" fillId="0" borderId="0"/>
    <xf numFmtId="0" fontId="1" fillId="0" borderId="0"/>
  </cellStyleXfs>
  <cellXfs count="109">
    <xf numFmtId="0" fontId="0" fillId="0" borderId="0" xfId="0"/>
    <xf numFmtId="0" fontId="1" fillId="0" borderId="0" xfId="1"/>
    <xf numFmtId="0" fontId="2" fillId="0" borderId="0" xfId="1" applyFont="1"/>
    <xf numFmtId="0" fontId="1" fillId="0" borderId="0" xfId="1" applyProtection="1"/>
    <xf numFmtId="0" fontId="3" fillId="0" borderId="0" xfId="1" applyFont="1"/>
    <xf numFmtId="0" fontId="4" fillId="0" borderId="0" xfId="1" applyFont="1" applyProtection="1"/>
    <xf numFmtId="0" fontId="1" fillId="0" borderId="0" xfId="1" applyFont="1" applyProtection="1"/>
    <xf numFmtId="15" fontId="1" fillId="0" borderId="0" xfId="1" applyNumberFormat="1" applyFont="1" applyFill="1" applyAlignment="1">
      <alignment horizontal="left"/>
    </xf>
    <xf numFmtId="0" fontId="1" fillId="0" borderId="0" xfId="1" applyFont="1" applyFill="1"/>
    <xf numFmtId="0" fontId="1" fillId="0" borderId="0" xfId="1" applyFill="1"/>
    <xf numFmtId="0" fontId="1" fillId="2" borderId="0" xfId="1" applyFill="1"/>
    <xf numFmtId="0" fontId="5" fillId="0" borderId="0" xfId="1" applyFont="1"/>
    <xf numFmtId="0" fontId="6" fillId="3" borderId="1" xfId="2" applyFont="1" applyFill="1" applyBorder="1" applyAlignment="1">
      <alignment horizontal="center"/>
    </xf>
    <xf numFmtId="0" fontId="6" fillId="3" borderId="2" xfId="2" applyFont="1" applyFill="1" applyBorder="1" applyAlignment="1">
      <alignment horizontal="center"/>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center"/>
    </xf>
    <xf numFmtId="0" fontId="6" fillId="3" borderId="5" xfId="2" applyFont="1" applyFill="1" applyBorder="1" applyAlignment="1">
      <alignment horizontal="center" wrapText="1"/>
    </xf>
    <xf numFmtId="0" fontId="6" fillId="3" borderId="1" xfId="2" applyFont="1" applyFill="1" applyBorder="1" applyAlignment="1">
      <alignment horizontal="center"/>
    </xf>
    <xf numFmtId="0" fontId="6" fillId="3" borderId="6" xfId="2" applyFont="1" applyFill="1" applyBorder="1" applyAlignment="1">
      <alignment horizontal="center"/>
    </xf>
    <xf numFmtId="0" fontId="7" fillId="3" borderId="6" xfId="2" applyFont="1" applyFill="1" applyBorder="1" applyAlignment="1">
      <alignment horizontal="center"/>
    </xf>
    <xf numFmtId="0" fontId="7" fillId="3" borderId="7" xfId="2" applyFont="1" applyFill="1" applyBorder="1" applyAlignment="1">
      <alignment horizontal="center"/>
    </xf>
    <xf numFmtId="0" fontId="4" fillId="0" borderId="0" xfId="1" applyFont="1" applyAlignment="1">
      <alignment horizontal="center"/>
    </xf>
    <xf numFmtId="0" fontId="6" fillId="3" borderId="8" xfId="2" applyFont="1" applyFill="1" applyBorder="1" applyAlignment="1">
      <alignment horizontal="center"/>
    </xf>
    <xf numFmtId="0" fontId="1" fillId="0" borderId="8" xfId="2" applyBorder="1" applyAlignment="1">
      <alignment horizont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3" borderId="4" xfId="1" applyFont="1" applyFill="1" applyBorder="1" applyAlignment="1">
      <alignment horizontal="center"/>
    </xf>
    <xf numFmtId="0" fontId="7" fillId="3" borderId="9" xfId="1" applyFont="1" applyFill="1" applyBorder="1" applyAlignment="1">
      <alignment horizontal="center"/>
    </xf>
    <xf numFmtId="0" fontId="6" fillId="3" borderId="7" xfId="2" applyFont="1" applyFill="1" applyBorder="1" applyAlignment="1">
      <alignment horizontal="center"/>
    </xf>
    <xf numFmtId="0" fontId="6" fillId="3" borderId="3" xfId="2" applyFont="1" applyFill="1" applyBorder="1" applyAlignment="1">
      <alignment horizontal="center"/>
    </xf>
    <xf numFmtId="0" fontId="6" fillId="3" borderId="10" xfId="2" applyFont="1" applyFill="1" applyBorder="1" applyAlignment="1">
      <alignment horizontal="center"/>
    </xf>
    <xf numFmtId="0" fontId="1" fillId="0" borderId="10" xfId="2" applyBorder="1" applyAlignment="1">
      <alignment horizontal="center" wrapText="1"/>
    </xf>
    <xf numFmtId="0" fontId="1" fillId="0" borderId="11" xfId="2" applyFill="1" applyBorder="1" applyAlignment="1">
      <alignment horizontal="left" vertical="center"/>
    </xf>
    <xf numFmtId="0" fontId="1" fillId="0" borderId="11" xfId="2" applyFont="1" applyBorder="1" applyAlignment="1">
      <alignment horizontal="center" vertical="center"/>
    </xf>
    <xf numFmtId="0" fontId="1" fillId="4" borderId="4" xfId="3" applyFont="1" applyFill="1" applyBorder="1" applyAlignment="1">
      <alignment horizontal="center"/>
    </xf>
    <xf numFmtId="0" fontId="1" fillId="0" borderId="11" xfId="2" applyFont="1" applyFill="1" applyBorder="1" applyAlignment="1">
      <alignment horizontal="center" vertical="center" wrapText="1"/>
    </xf>
    <xf numFmtId="0" fontId="1" fillId="0" borderId="11" xfId="1" applyFont="1" applyFill="1" applyBorder="1" applyAlignment="1">
      <alignment horizontal="center" vertical="center"/>
    </xf>
    <xf numFmtId="1" fontId="1" fillId="0" borderId="11" xfId="1" applyNumberFormat="1" applyFill="1" applyBorder="1" applyAlignment="1">
      <alignment horizontal="center" vertical="center"/>
    </xf>
    <xf numFmtId="1" fontId="1" fillId="0" borderId="12" xfId="1" applyNumberFormat="1" applyFont="1" applyFill="1" applyBorder="1" applyAlignment="1">
      <alignment horizontal="center" vertical="center"/>
    </xf>
    <xf numFmtId="164" fontId="1" fillId="0" borderId="12" xfId="1" applyNumberFormat="1" applyFont="1" applyFill="1" applyBorder="1" applyAlignment="1">
      <alignment horizontal="center" vertical="center"/>
    </xf>
    <xf numFmtId="0" fontId="1" fillId="0" borderId="11" xfId="2" applyFont="1" applyFill="1" applyBorder="1" applyAlignment="1">
      <alignment horizontal="left" vertical="center"/>
    </xf>
    <xf numFmtId="164" fontId="1" fillId="0" borderId="11" xfId="1" applyNumberFormat="1" applyFill="1" applyBorder="1" applyAlignment="1">
      <alignment horizontal="center" vertical="center"/>
    </xf>
    <xf numFmtId="0" fontId="1" fillId="0" borderId="11" xfId="2" applyFont="1" applyFill="1" applyBorder="1" applyAlignment="1">
      <alignment horizontal="center" vertical="center"/>
    </xf>
    <xf numFmtId="2" fontId="1" fillId="0" borderId="11" xfId="1" applyNumberFormat="1" applyFill="1" applyBorder="1" applyAlignment="1">
      <alignment horizontal="center" vertical="center"/>
    </xf>
    <xf numFmtId="2" fontId="1" fillId="0" borderId="12" xfId="1" applyNumberFormat="1" applyFont="1" applyFill="1" applyBorder="1" applyAlignment="1">
      <alignment horizontal="center" vertical="center"/>
    </xf>
    <xf numFmtId="0" fontId="0" fillId="0" borderId="6" xfId="2" applyFont="1" applyFill="1" applyBorder="1" applyAlignment="1">
      <alignment horizontal="left" vertical="top" wrapText="1"/>
    </xf>
    <xf numFmtId="0" fontId="0" fillId="0" borderId="0" xfId="2" applyFont="1" applyFill="1" applyBorder="1" applyAlignment="1">
      <alignment horizontal="left" vertical="top" wrapText="1"/>
    </xf>
    <xf numFmtId="0" fontId="1" fillId="0" borderId="0" xfId="2" applyFill="1" applyBorder="1" applyAlignment="1">
      <alignment horizontal="left"/>
    </xf>
    <xf numFmtId="0" fontId="1" fillId="0" borderId="0" xfId="2"/>
    <xf numFmtId="0" fontId="6" fillId="3" borderId="1" xfId="1" applyFont="1" applyFill="1" applyBorder="1" applyAlignment="1">
      <alignment horizontal="center"/>
    </xf>
    <xf numFmtId="0" fontId="6" fillId="3" borderId="1" xfId="1" applyFont="1" applyFill="1" applyBorder="1" applyAlignment="1">
      <alignment vertical="top"/>
    </xf>
    <xf numFmtId="0" fontId="6" fillId="3" borderId="6" xfId="1" applyFont="1" applyFill="1" applyBorder="1" applyAlignment="1">
      <alignment vertical="top"/>
    </xf>
    <xf numFmtId="0" fontId="7" fillId="3" borderId="6" xfId="1" applyFont="1" applyFill="1" applyBorder="1"/>
    <xf numFmtId="0" fontId="6" fillId="3" borderId="6" xfId="1" applyFont="1" applyFill="1" applyBorder="1" applyAlignment="1">
      <alignment horizontal="center"/>
    </xf>
    <xf numFmtId="0" fontId="7" fillId="3" borderId="7" xfId="1" applyFont="1" applyFill="1" applyBorder="1"/>
    <xf numFmtId="0" fontId="6" fillId="3" borderId="2" xfId="1" applyFont="1" applyFill="1" applyBorder="1" applyAlignment="1">
      <alignment horizontal="center"/>
    </xf>
    <xf numFmtId="0" fontId="6" fillId="3" borderId="3" xfId="1" applyFont="1" applyFill="1" applyBorder="1" applyAlignment="1">
      <alignment horizontal="center"/>
    </xf>
    <xf numFmtId="0" fontId="6" fillId="3" borderId="0" xfId="1" applyFont="1" applyFill="1" applyBorder="1" applyAlignment="1">
      <alignment horizontal="center"/>
    </xf>
    <xf numFmtId="0" fontId="6" fillId="3" borderId="4" xfId="1" applyFont="1" applyFill="1" applyBorder="1" applyAlignment="1">
      <alignment horizontal="center"/>
    </xf>
    <xf numFmtId="0" fontId="6" fillId="3" borderId="9" xfId="1" applyFont="1" applyFill="1" applyBorder="1" applyAlignment="1">
      <alignment horizontal="center"/>
    </xf>
    <xf numFmtId="0" fontId="6" fillId="3" borderId="5" xfId="1" applyFont="1" applyFill="1" applyBorder="1" applyAlignment="1">
      <alignment horizontal="center"/>
    </xf>
    <xf numFmtId="0" fontId="6" fillId="3" borderId="8" xfId="1" applyFont="1" applyFill="1" applyBorder="1" applyAlignment="1">
      <alignment horizontal="center"/>
    </xf>
    <xf numFmtId="0" fontId="6" fillId="3" borderId="10" xfId="1" applyFont="1" applyFill="1" applyBorder="1" applyAlignment="1">
      <alignment horizontal="center"/>
    </xf>
    <xf numFmtId="0" fontId="0" fillId="0" borderId="0" xfId="2" applyFont="1" applyFill="1" applyBorder="1" applyAlignment="1">
      <alignment horizontal="left" vertical="center"/>
    </xf>
    <xf numFmtId="0" fontId="1" fillId="0" borderId="0" xfId="2" applyFill="1" applyBorder="1" applyAlignment="1">
      <alignment horizontal="left" vertical="center"/>
    </xf>
    <xf numFmtId="0" fontId="1" fillId="0" borderId="0" xfId="2" applyFont="1" applyBorder="1" applyAlignment="1">
      <alignment horizontal="center" vertical="center"/>
    </xf>
    <xf numFmtId="0" fontId="1" fillId="0" borderId="0" xfId="2" applyFont="1" applyFill="1" applyBorder="1" applyAlignment="1">
      <alignment horizontal="center" vertical="center" wrapText="1"/>
    </xf>
    <xf numFmtId="0" fontId="1" fillId="0" borderId="0" xfId="1" applyFont="1" applyFill="1" applyBorder="1" applyAlignment="1">
      <alignment horizontal="center" vertical="center"/>
    </xf>
    <xf numFmtId="164" fontId="1" fillId="0" borderId="0" xfId="1" applyNumberFormat="1" applyFont="1" applyFill="1" applyBorder="1" applyAlignment="1">
      <alignment horizontal="center" vertical="center"/>
    </xf>
    <xf numFmtId="0" fontId="1" fillId="0" borderId="0" xfId="2" applyFont="1" applyFill="1" applyBorder="1" applyAlignment="1">
      <alignment horizontal="left" vertical="top" wrapText="1"/>
    </xf>
    <xf numFmtId="1" fontId="1" fillId="0" borderId="11"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2" fontId="1" fillId="0" borderId="11" xfId="1" applyNumberFormat="1" applyFont="1" applyFill="1" applyBorder="1" applyAlignment="1">
      <alignment horizontal="center" vertical="center"/>
    </xf>
    <xf numFmtId="0" fontId="1" fillId="0" borderId="0" xfId="2" applyFont="1" applyFill="1" applyBorder="1" applyAlignment="1">
      <alignment horizontal="left" vertical="center"/>
    </xf>
    <xf numFmtId="0" fontId="1" fillId="0" borderId="0" xfId="2" applyFont="1" applyFill="1" applyBorder="1" applyAlignment="1">
      <alignment horizontal="center" vertical="center"/>
    </xf>
    <xf numFmtId="0" fontId="6" fillId="3" borderId="2" xfId="2" applyFont="1" applyFill="1" applyBorder="1" applyAlignment="1">
      <alignment horizontal="left" vertical="top"/>
    </xf>
    <xf numFmtId="0" fontId="6" fillId="3" borderId="0" xfId="2" applyFont="1" applyFill="1" applyBorder="1" applyAlignment="1">
      <alignment horizontal="left" vertical="top"/>
    </xf>
    <xf numFmtId="0" fontId="6" fillId="3" borderId="3" xfId="2" applyFont="1" applyFill="1" applyBorder="1" applyAlignment="1">
      <alignment horizontal="left" vertical="top"/>
    </xf>
    <xf numFmtId="0" fontId="6" fillId="3" borderId="4" xfId="2" applyFont="1" applyFill="1" applyBorder="1" applyAlignment="1">
      <alignment horizontal="left" vertical="top"/>
    </xf>
    <xf numFmtId="0" fontId="1" fillId="5" borderId="0" xfId="1" applyFill="1" applyAlignment="1">
      <alignment horizontal="center"/>
    </xf>
    <xf numFmtId="0" fontId="1" fillId="0" borderId="0" xfId="1" applyNumberFormat="1"/>
    <xf numFmtId="0" fontId="1" fillId="0" borderId="0" xfId="1" quotePrefix="1" applyFont="1" applyFill="1" applyBorder="1" applyAlignment="1">
      <alignment horizontal="center" vertical="center"/>
    </xf>
    <xf numFmtId="0" fontId="6" fillId="3" borderId="1" xfId="1" applyFont="1" applyFill="1" applyBorder="1" applyAlignment="1">
      <alignment horizontal="center"/>
    </xf>
    <xf numFmtId="0" fontId="6" fillId="3" borderId="6" xfId="1" applyFont="1" applyFill="1" applyBorder="1" applyAlignment="1">
      <alignment horizontal="center"/>
    </xf>
    <xf numFmtId="0" fontId="6" fillId="3" borderId="7" xfId="1" applyFont="1" applyFill="1" applyBorder="1" applyAlignment="1">
      <alignment horizontal="center"/>
    </xf>
    <xf numFmtId="0" fontId="6" fillId="3" borderId="9" xfId="1" applyFont="1" applyFill="1" applyBorder="1" applyAlignment="1">
      <alignment horizontal="center"/>
    </xf>
    <xf numFmtId="0" fontId="6" fillId="3" borderId="2"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2" xfId="1" applyNumberFormat="1" applyFont="1" applyFill="1" applyBorder="1" applyAlignment="1">
      <alignment horizontal="center" wrapText="1"/>
    </xf>
    <xf numFmtId="0" fontId="6" fillId="3" borderId="13" xfId="1" applyNumberFormat="1" applyFont="1" applyFill="1" applyBorder="1" applyAlignment="1">
      <alignment horizontal="center" wrapText="1"/>
    </xf>
    <xf numFmtId="0" fontId="6" fillId="3" borderId="2"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7" xfId="1" applyFont="1" applyFill="1" applyBorder="1" applyAlignment="1">
      <alignment horizontal="center" vertical="center" wrapText="1"/>
    </xf>
    <xf numFmtId="0" fontId="6" fillId="3" borderId="3"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9" xfId="1" applyFont="1" applyFill="1" applyBorder="1" applyAlignment="1">
      <alignment horizontal="center" vertical="center" wrapText="1"/>
    </xf>
    <xf numFmtId="0" fontId="1" fillId="0" borderId="12" xfId="1" applyFont="1" applyFill="1" applyBorder="1" applyAlignment="1">
      <alignment horizontal="left" vertical="center" wrapText="1"/>
    </xf>
    <xf numFmtId="0" fontId="1" fillId="0" borderId="14" xfId="1" applyFont="1" applyFill="1" applyBorder="1" applyAlignment="1">
      <alignment horizontal="left" vertical="center" wrapText="1"/>
    </xf>
    <xf numFmtId="0" fontId="1" fillId="0" borderId="15" xfId="1" applyFont="1" applyFill="1" applyBorder="1" applyAlignment="1">
      <alignment horizontal="left" vertical="center" wrapText="1"/>
    </xf>
    <xf numFmtId="0" fontId="1" fillId="5" borderId="11" xfId="1" applyFont="1" applyFill="1" applyBorder="1" applyAlignment="1">
      <alignment horizontal="center" vertical="center"/>
    </xf>
    <xf numFmtId="0" fontId="1" fillId="0" borderId="11" xfId="1" applyFont="1" applyBorder="1" applyAlignment="1">
      <alignment horizontal="center" vertical="center"/>
    </xf>
    <xf numFmtId="0" fontId="1" fillId="5" borderId="4" xfId="4" applyFont="1" applyFill="1" applyBorder="1" applyAlignment="1">
      <alignment horizontal="center"/>
    </xf>
    <xf numFmtId="0" fontId="1" fillId="0" borderId="11" xfId="1" applyFill="1" applyBorder="1" applyAlignment="1">
      <alignment horizontal="center" vertical="center"/>
    </xf>
    <xf numFmtId="0" fontId="1" fillId="0" borderId="12" xfId="5" applyNumberFormat="1" applyFont="1" applyFill="1" applyBorder="1" applyAlignment="1">
      <alignment horizontal="center" vertical="center"/>
    </xf>
    <xf numFmtId="0" fontId="1" fillId="0" borderId="15" xfId="5" applyNumberFormat="1" applyFont="1" applyFill="1" applyBorder="1" applyAlignment="1">
      <alignment horizontal="center" vertical="center"/>
    </xf>
    <xf numFmtId="3" fontId="1" fillId="0" borderId="11" xfId="1" applyNumberFormat="1" applyFont="1" applyFill="1" applyBorder="1" applyAlignment="1">
      <alignment horizontal="center" vertical="center"/>
    </xf>
  </cellXfs>
  <cellStyles count="6">
    <cellStyle name="Normal" xfId="0" builtinId="0"/>
    <cellStyle name="Normal 10" xfId="1"/>
    <cellStyle name="Normal 102" xfId="5"/>
    <cellStyle name="Normal 114" xfId="4"/>
    <cellStyle name="Normal 115" xfId="3"/>
    <cellStyle name="Normal 12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76200</xdr:rowOff>
    </xdr:from>
    <xdr:to>
      <xdr:col>0</xdr:col>
      <xdr:colOff>1545437</xdr:colOff>
      <xdr:row>6</xdr:row>
      <xdr:rowOff>107162</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0" y="76200"/>
          <a:ext cx="1164437" cy="1161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6"/>
  <sheetViews>
    <sheetView tabSelected="1" topLeftCell="A20" zoomScale="80" zoomScaleNormal="80" zoomScaleSheetLayoutView="85" workbookViewId="0">
      <selection activeCell="E6" sqref="E6"/>
    </sheetView>
  </sheetViews>
  <sheetFormatPr defaultColWidth="9.08984375" defaultRowHeight="12.5" x14ac:dyDescent="0.25"/>
  <cols>
    <col min="1" max="1" width="32.90625" style="1" bestFit="1" customWidth="1"/>
    <col min="2" max="2" width="32.90625" style="1" hidden="1" customWidth="1"/>
    <col min="3" max="3" width="36.36328125" style="1" customWidth="1"/>
    <col min="4" max="4" width="23.36328125" style="1" hidden="1" customWidth="1"/>
    <col min="5" max="5" width="15.6328125" style="1" bestFit="1" customWidth="1"/>
    <col min="6" max="6" width="15.6328125" style="1" hidden="1" customWidth="1"/>
    <col min="7" max="7" width="25.54296875" style="1" customWidth="1"/>
    <col min="8" max="11" width="13.453125" style="1" customWidth="1"/>
    <col min="12" max="16" width="12.6328125" style="1" customWidth="1"/>
    <col min="17" max="16384" width="9.08984375" style="1"/>
  </cols>
  <sheetData>
    <row r="1" spans="1:16" ht="18" x14ac:dyDescent="0.4">
      <c r="C1" s="2" t="s">
        <v>0</v>
      </c>
      <c r="D1" s="2"/>
      <c r="L1" s="3"/>
    </row>
    <row r="2" spans="1:16" ht="18" x14ac:dyDescent="0.4">
      <c r="A2" s="2"/>
      <c r="B2" s="2"/>
      <c r="L2" s="3"/>
    </row>
    <row r="3" spans="1:16" ht="15.5" x14ac:dyDescent="0.35">
      <c r="C3" s="4" t="s">
        <v>1</v>
      </c>
      <c r="D3" s="4"/>
      <c r="J3" s="5" t="s">
        <v>2</v>
      </c>
      <c r="K3" s="6" t="s">
        <v>3</v>
      </c>
      <c r="L3" s="3"/>
    </row>
    <row r="4" spans="1:16" x14ac:dyDescent="0.25">
      <c r="C4" s="7" t="s">
        <v>4</v>
      </c>
      <c r="D4" s="8"/>
      <c r="E4" s="9"/>
      <c r="H4" s="3"/>
      <c r="K4" s="6" t="s">
        <v>5</v>
      </c>
      <c r="L4" s="3"/>
    </row>
    <row r="5" spans="1:16" x14ac:dyDescent="0.25">
      <c r="C5" s="8" t="s">
        <v>6</v>
      </c>
      <c r="D5" s="8"/>
      <c r="H5" s="3"/>
      <c r="K5" s="6" t="s">
        <v>7</v>
      </c>
      <c r="L5" s="3"/>
    </row>
    <row r="6" spans="1:16" x14ac:dyDescent="0.25">
      <c r="L6" s="3"/>
    </row>
    <row r="7" spans="1:16" x14ac:dyDescent="0.25">
      <c r="C7" s="9"/>
      <c r="D7" s="10"/>
      <c r="E7" s="9"/>
      <c r="G7" s="9"/>
      <c r="L7" s="3"/>
    </row>
    <row r="8" spans="1:16" ht="15.5" x14ac:dyDescent="0.35">
      <c r="A8" s="11" t="s">
        <v>8</v>
      </c>
      <c r="B8" s="11"/>
      <c r="L8" s="3"/>
    </row>
    <row r="9" spans="1:16" ht="25.5" customHeight="1" x14ac:dyDescent="0.3">
      <c r="A9" s="12" t="s">
        <v>9</v>
      </c>
      <c r="B9" s="13"/>
      <c r="C9" s="14" t="s">
        <v>10</v>
      </c>
      <c r="D9" s="15"/>
      <c r="E9" s="15"/>
      <c r="F9" s="15"/>
      <c r="G9" s="15"/>
      <c r="H9" s="15"/>
      <c r="I9" s="15"/>
      <c r="J9" s="15"/>
      <c r="K9" s="15"/>
      <c r="L9" s="15"/>
      <c r="M9" s="15"/>
      <c r="N9" s="15"/>
      <c r="O9" s="15"/>
      <c r="P9" s="15"/>
    </row>
    <row r="10" spans="1:16" s="22" customFormat="1" ht="12.75" customHeight="1" x14ac:dyDescent="0.3">
      <c r="A10" s="12"/>
      <c r="B10" s="12"/>
      <c r="C10" s="16"/>
      <c r="D10" s="16"/>
      <c r="E10" s="16"/>
      <c r="F10" s="16"/>
      <c r="G10" s="17" t="s">
        <v>11</v>
      </c>
      <c r="H10" s="18" t="s">
        <v>12</v>
      </c>
      <c r="I10" s="19"/>
      <c r="J10" s="19"/>
      <c r="K10" s="20"/>
      <c r="L10" s="20"/>
      <c r="M10" s="20"/>
      <c r="N10" s="20"/>
      <c r="O10" s="20"/>
      <c r="P10" s="21"/>
    </row>
    <row r="11" spans="1:16" s="22" customFormat="1" ht="13" x14ac:dyDescent="0.3">
      <c r="A11" s="13"/>
      <c r="B11" s="13"/>
      <c r="C11" s="23"/>
      <c r="D11" s="23"/>
      <c r="E11" s="23"/>
      <c r="F11" s="23"/>
      <c r="G11" s="24"/>
      <c r="H11" s="25" t="s">
        <v>13</v>
      </c>
      <c r="I11" s="26"/>
      <c r="J11" s="26"/>
      <c r="K11" s="27"/>
      <c r="L11" s="27"/>
      <c r="M11" s="27"/>
      <c r="N11" s="27"/>
      <c r="O11" s="27"/>
      <c r="P11" s="28"/>
    </row>
    <row r="12" spans="1:16" s="22" customFormat="1" ht="13" x14ac:dyDescent="0.3">
      <c r="A12" s="13"/>
      <c r="B12" s="13"/>
      <c r="C12" s="23" t="s">
        <v>14</v>
      </c>
      <c r="D12" s="13"/>
      <c r="E12" s="13" t="s">
        <v>15</v>
      </c>
      <c r="F12" s="13"/>
      <c r="G12" s="24"/>
      <c r="H12" s="16"/>
      <c r="I12" s="29" t="s">
        <v>16</v>
      </c>
      <c r="J12" s="12" t="s">
        <v>17</v>
      </c>
      <c r="K12" s="16"/>
      <c r="L12" s="12" t="s">
        <v>18</v>
      </c>
      <c r="M12" s="12" t="s">
        <v>19</v>
      </c>
      <c r="N12" s="12" t="s">
        <v>20</v>
      </c>
      <c r="O12" s="12" t="s">
        <v>20</v>
      </c>
      <c r="P12" s="16" t="s">
        <v>21</v>
      </c>
    </row>
    <row r="13" spans="1:16" s="22" customFormat="1" ht="12.75" customHeight="1" x14ac:dyDescent="0.3">
      <c r="A13" s="30" t="s">
        <v>22</v>
      </c>
      <c r="B13" s="30"/>
      <c r="C13" s="31" t="s">
        <v>23</v>
      </c>
      <c r="D13" s="30"/>
      <c r="E13" s="30" t="s">
        <v>24</v>
      </c>
      <c r="F13" s="30"/>
      <c r="G13" s="32"/>
      <c r="H13" s="31" t="s">
        <v>25</v>
      </c>
      <c r="I13" s="31" t="s">
        <v>26</v>
      </c>
      <c r="J13" s="31" t="s">
        <v>26</v>
      </c>
      <c r="K13" s="31" t="s">
        <v>27</v>
      </c>
      <c r="L13" s="30" t="s">
        <v>28</v>
      </c>
      <c r="M13" s="30" t="s">
        <v>29</v>
      </c>
      <c r="N13" s="30" t="s">
        <v>28</v>
      </c>
      <c r="O13" s="30" t="s">
        <v>29</v>
      </c>
      <c r="P13" s="31" t="s">
        <v>30</v>
      </c>
    </row>
    <row r="14" spans="1:16" s="22" customFormat="1" ht="13" x14ac:dyDescent="0.3">
      <c r="A14" s="33" t="s">
        <v>31</v>
      </c>
      <c r="B14" s="33" t="s">
        <v>32</v>
      </c>
      <c r="C14" s="34" t="s">
        <v>33</v>
      </c>
      <c r="D14" s="35" t="s">
        <v>34</v>
      </c>
      <c r="E14" s="36" t="s">
        <v>35</v>
      </c>
      <c r="F14" s="36" t="s">
        <v>36</v>
      </c>
      <c r="G14" s="37">
        <v>5</v>
      </c>
      <c r="H14" s="38">
        <v>11</v>
      </c>
      <c r="I14" s="38">
        <v>15.4</v>
      </c>
      <c r="J14" s="39">
        <v>16</v>
      </c>
      <c r="K14" s="39">
        <v>21</v>
      </c>
      <c r="L14" s="37" t="s">
        <v>37</v>
      </c>
      <c r="M14" s="40" t="s">
        <v>37</v>
      </c>
      <c r="N14" s="37" t="s">
        <v>37</v>
      </c>
      <c r="O14" s="40" t="s">
        <v>37</v>
      </c>
      <c r="P14" s="37" t="s">
        <v>37</v>
      </c>
    </row>
    <row r="15" spans="1:16" ht="12.75" customHeight="1" x14ac:dyDescent="0.25">
      <c r="A15" s="41" t="s">
        <v>38</v>
      </c>
      <c r="B15" s="41" t="s">
        <v>38</v>
      </c>
      <c r="C15" s="34" t="s">
        <v>39</v>
      </c>
      <c r="D15" s="34" t="s">
        <v>40</v>
      </c>
      <c r="E15" s="36" t="s">
        <v>35</v>
      </c>
      <c r="F15" s="36" t="s">
        <v>36</v>
      </c>
      <c r="G15" s="37">
        <v>5</v>
      </c>
      <c r="H15" s="42">
        <f>11.9</f>
        <v>11.9</v>
      </c>
      <c r="I15" s="42">
        <v>74.8</v>
      </c>
      <c r="J15" s="40">
        <v>67.599999999999994</v>
      </c>
      <c r="K15" s="40">
        <v>151</v>
      </c>
      <c r="L15" s="37" t="s">
        <v>37</v>
      </c>
      <c r="M15" s="40" t="s">
        <v>37</v>
      </c>
      <c r="N15" s="37" t="s">
        <v>37</v>
      </c>
      <c r="O15" s="40" t="s">
        <v>37</v>
      </c>
      <c r="P15" s="37" t="s">
        <v>37</v>
      </c>
    </row>
    <row r="16" spans="1:16" ht="12.75" customHeight="1" x14ac:dyDescent="0.25">
      <c r="A16" s="41" t="s">
        <v>41</v>
      </c>
      <c r="B16" s="41" t="s">
        <v>42</v>
      </c>
      <c r="C16" s="34" t="s">
        <v>43</v>
      </c>
      <c r="D16" s="34" t="s">
        <v>44</v>
      </c>
      <c r="E16" s="36" t="s">
        <v>35</v>
      </c>
      <c r="F16" s="36" t="s">
        <v>36</v>
      </c>
      <c r="G16" s="37">
        <v>5</v>
      </c>
      <c r="H16" s="38" t="s">
        <v>45</v>
      </c>
      <c r="I16" s="38">
        <v>4824</v>
      </c>
      <c r="J16" s="39">
        <v>4000</v>
      </c>
      <c r="K16" s="39">
        <v>12000</v>
      </c>
      <c r="L16" s="37" t="s">
        <v>37</v>
      </c>
      <c r="M16" s="40" t="s">
        <v>37</v>
      </c>
      <c r="N16" s="37" t="s">
        <v>37</v>
      </c>
      <c r="O16" s="40" t="s">
        <v>37</v>
      </c>
      <c r="P16" s="37" t="s">
        <v>37</v>
      </c>
    </row>
    <row r="17" spans="1:16" ht="12.75" customHeight="1" x14ac:dyDescent="0.25">
      <c r="A17" s="41" t="s">
        <v>46</v>
      </c>
      <c r="B17" s="41" t="s">
        <v>47</v>
      </c>
      <c r="C17" s="34" t="s">
        <v>33</v>
      </c>
      <c r="D17" s="35" t="s">
        <v>34</v>
      </c>
      <c r="E17" s="36" t="s">
        <v>35</v>
      </c>
      <c r="F17" s="36" t="s">
        <v>36</v>
      </c>
      <c r="G17" s="37">
        <v>5</v>
      </c>
      <c r="H17" s="42">
        <v>6.1</v>
      </c>
      <c r="I17" s="42">
        <v>8.1</v>
      </c>
      <c r="J17" s="40">
        <v>8.4</v>
      </c>
      <c r="K17" s="40">
        <v>9.3000000000000007</v>
      </c>
      <c r="L17" s="37" t="s">
        <v>37</v>
      </c>
      <c r="M17" s="40" t="s">
        <v>37</v>
      </c>
      <c r="N17" s="37" t="s">
        <v>37</v>
      </c>
      <c r="O17" s="40" t="s">
        <v>37</v>
      </c>
      <c r="P17" s="37" t="s">
        <v>37</v>
      </c>
    </row>
    <row r="18" spans="1:16" ht="12.75" customHeight="1" x14ac:dyDescent="0.25">
      <c r="A18" s="41" t="s">
        <v>48</v>
      </c>
      <c r="B18" s="41" t="s">
        <v>49</v>
      </c>
      <c r="C18" s="34" t="s">
        <v>33</v>
      </c>
      <c r="D18" s="35" t="s">
        <v>34</v>
      </c>
      <c r="E18" s="36" t="s">
        <v>35</v>
      </c>
      <c r="F18" s="36" t="s">
        <v>36</v>
      </c>
      <c r="G18" s="37">
        <v>5</v>
      </c>
      <c r="H18" s="42" t="s">
        <v>50</v>
      </c>
      <c r="I18" s="38">
        <v>2.2000000000000002</v>
      </c>
      <c r="J18" s="39" t="s">
        <v>50</v>
      </c>
      <c r="K18" s="39">
        <v>3</v>
      </c>
      <c r="L18" s="37" t="s">
        <v>37</v>
      </c>
      <c r="M18" s="40" t="s">
        <v>37</v>
      </c>
      <c r="N18" s="37" t="s">
        <v>37</v>
      </c>
      <c r="O18" s="40" t="s">
        <v>37</v>
      </c>
      <c r="P18" s="37" t="s">
        <v>37</v>
      </c>
    </row>
    <row r="19" spans="1:16" ht="12.75" customHeight="1" x14ac:dyDescent="0.25">
      <c r="A19" s="41" t="s">
        <v>51</v>
      </c>
      <c r="B19" s="41" t="s">
        <v>51</v>
      </c>
      <c r="C19" s="43" t="s">
        <v>51</v>
      </c>
      <c r="D19" s="34" t="s">
        <v>51</v>
      </c>
      <c r="E19" s="36" t="s">
        <v>35</v>
      </c>
      <c r="F19" s="36" t="s">
        <v>36</v>
      </c>
      <c r="G19" s="37">
        <v>5</v>
      </c>
      <c r="H19" s="44">
        <v>7.5</v>
      </c>
      <c r="I19" s="44">
        <v>7.8819999999999997</v>
      </c>
      <c r="J19" s="45">
        <v>7.67</v>
      </c>
      <c r="K19" s="45">
        <v>8.86</v>
      </c>
      <c r="L19" s="37" t="s">
        <v>37</v>
      </c>
      <c r="M19" s="40" t="s">
        <v>37</v>
      </c>
      <c r="N19" s="37" t="s">
        <v>37</v>
      </c>
      <c r="O19" s="40" t="s">
        <v>37</v>
      </c>
      <c r="P19" s="37" t="s">
        <v>37</v>
      </c>
    </row>
    <row r="20" spans="1:16" ht="12.75" customHeight="1" x14ac:dyDescent="0.25">
      <c r="A20" s="41" t="s">
        <v>52</v>
      </c>
      <c r="B20" s="41" t="s">
        <v>53</v>
      </c>
      <c r="C20" s="34" t="s">
        <v>33</v>
      </c>
      <c r="D20" s="35" t="s">
        <v>34</v>
      </c>
      <c r="E20" s="36" t="s">
        <v>35</v>
      </c>
      <c r="F20" s="36" t="s">
        <v>36</v>
      </c>
      <c r="G20" s="37">
        <v>5</v>
      </c>
      <c r="H20" s="42">
        <v>3.3</v>
      </c>
      <c r="I20" s="42">
        <v>3.46</v>
      </c>
      <c r="J20" s="40">
        <v>3.5</v>
      </c>
      <c r="K20" s="40">
        <v>3.6</v>
      </c>
      <c r="L20" s="37" t="s">
        <v>37</v>
      </c>
      <c r="M20" s="40" t="s">
        <v>37</v>
      </c>
      <c r="N20" s="37" t="s">
        <v>37</v>
      </c>
      <c r="O20" s="40" t="s">
        <v>37</v>
      </c>
      <c r="P20" s="37" t="s">
        <v>37</v>
      </c>
    </row>
    <row r="21" spans="1:16" ht="12.75" customHeight="1" x14ac:dyDescent="0.25">
      <c r="A21" s="33" t="s">
        <v>54</v>
      </c>
      <c r="B21" s="33" t="s">
        <v>55</v>
      </c>
      <c r="C21" s="34" t="s">
        <v>33</v>
      </c>
      <c r="D21" s="35" t="s">
        <v>34</v>
      </c>
      <c r="E21" s="36" t="s">
        <v>35</v>
      </c>
      <c r="F21" s="36" t="s">
        <v>36</v>
      </c>
      <c r="G21" s="37">
        <v>5</v>
      </c>
      <c r="H21" s="38">
        <v>6</v>
      </c>
      <c r="I21" s="38">
        <v>16.2</v>
      </c>
      <c r="J21" s="39">
        <v>18</v>
      </c>
      <c r="K21" s="39">
        <v>26</v>
      </c>
      <c r="L21" s="37" t="s">
        <v>37</v>
      </c>
      <c r="M21" s="40" t="s">
        <v>37</v>
      </c>
      <c r="N21" s="37" t="s">
        <v>37</v>
      </c>
      <c r="O21" s="40" t="s">
        <v>37</v>
      </c>
      <c r="P21" s="37" t="s">
        <v>37</v>
      </c>
    </row>
    <row r="22" spans="1:16" ht="12.75" customHeight="1" x14ac:dyDescent="0.25">
      <c r="A22" s="46" t="s">
        <v>56</v>
      </c>
      <c r="B22" s="46"/>
      <c r="C22" s="46"/>
      <c r="D22" s="46"/>
      <c r="E22" s="46"/>
      <c r="F22" s="46"/>
      <c r="G22" s="46"/>
      <c r="H22" s="46"/>
      <c r="I22" s="46"/>
      <c r="J22" s="46"/>
      <c r="K22" s="46"/>
      <c r="L22" s="46"/>
      <c r="M22" s="46"/>
      <c r="N22" s="46"/>
      <c r="O22" s="46"/>
      <c r="P22" s="46"/>
    </row>
    <row r="23" spans="1:16" x14ac:dyDescent="0.25">
      <c r="A23" s="47"/>
      <c r="B23" s="47"/>
      <c r="C23" s="47"/>
      <c r="D23" s="47"/>
      <c r="E23" s="47"/>
      <c r="F23" s="47"/>
      <c r="G23" s="47"/>
      <c r="H23" s="47"/>
      <c r="I23" s="47"/>
      <c r="J23" s="47"/>
      <c r="K23" s="47"/>
      <c r="L23" s="47"/>
      <c r="M23" s="47"/>
      <c r="N23" s="47"/>
      <c r="O23" s="47"/>
      <c r="P23" s="47"/>
    </row>
    <row r="24" spans="1:16" x14ac:dyDescent="0.25">
      <c r="A24" s="47"/>
      <c r="B24" s="47"/>
      <c r="C24" s="47"/>
      <c r="D24" s="47"/>
      <c r="E24" s="47"/>
      <c r="F24" s="47"/>
      <c r="G24" s="47"/>
      <c r="H24" s="47"/>
      <c r="I24" s="47"/>
      <c r="J24" s="47"/>
      <c r="K24" s="47"/>
      <c r="L24" s="47"/>
      <c r="M24" s="47"/>
      <c r="N24" s="47"/>
      <c r="O24" s="47"/>
      <c r="P24" s="47"/>
    </row>
    <row r="25" spans="1:16" x14ac:dyDescent="0.25">
      <c r="A25" s="48"/>
      <c r="B25" s="48"/>
      <c r="C25" s="49"/>
      <c r="D25" s="49"/>
      <c r="E25" s="49"/>
      <c r="F25" s="49"/>
      <c r="G25" s="49"/>
      <c r="H25" s="49"/>
      <c r="I25" s="49"/>
      <c r="J25" s="49"/>
      <c r="K25" s="49"/>
      <c r="L25" s="49"/>
      <c r="M25" s="49"/>
      <c r="N25" s="49"/>
      <c r="O25" s="49"/>
      <c r="P25" s="49"/>
    </row>
    <row r="26" spans="1:16" s="22" customFormat="1" ht="13" x14ac:dyDescent="0.3">
      <c r="A26" s="50" t="s">
        <v>57</v>
      </c>
      <c r="B26" s="50"/>
      <c r="C26" s="51" t="s">
        <v>58</v>
      </c>
      <c r="D26" s="52"/>
      <c r="E26" s="53"/>
      <c r="F26" s="53"/>
      <c r="G26" s="53"/>
      <c r="H26" s="53"/>
      <c r="I26" s="54"/>
      <c r="J26" s="54"/>
      <c r="K26" s="54"/>
      <c r="L26" s="53"/>
      <c r="M26" s="53"/>
      <c r="N26" s="53"/>
      <c r="O26" s="53"/>
      <c r="P26" s="55"/>
    </row>
    <row r="27" spans="1:16" s="22" customFormat="1" ht="13" x14ac:dyDescent="0.3">
      <c r="A27" s="56" t="s">
        <v>59</v>
      </c>
      <c r="B27" s="56"/>
      <c r="C27" s="57"/>
      <c r="D27" s="58"/>
      <c r="E27" s="58"/>
      <c r="F27" s="58"/>
      <c r="G27" s="58"/>
      <c r="H27" s="58"/>
      <c r="I27" s="59"/>
      <c r="J27" s="59"/>
      <c r="K27" s="59"/>
      <c r="L27" s="59"/>
      <c r="M27" s="59"/>
      <c r="N27" s="59"/>
      <c r="O27" s="59"/>
      <c r="P27" s="60"/>
    </row>
    <row r="28" spans="1:16" s="22" customFormat="1" ht="12.75" customHeight="1" x14ac:dyDescent="0.3">
      <c r="A28" s="50"/>
      <c r="B28" s="50"/>
      <c r="C28" s="61"/>
      <c r="D28" s="61"/>
      <c r="E28" s="61"/>
      <c r="F28" s="61"/>
      <c r="G28" s="17" t="s">
        <v>11</v>
      </c>
      <c r="H28" s="18" t="s">
        <v>12</v>
      </c>
      <c r="I28" s="19"/>
      <c r="J28" s="19"/>
      <c r="K28" s="20"/>
      <c r="L28" s="20"/>
      <c r="M28" s="20"/>
      <c r="N28" s="20"/>
      <c r="O28" s="20"/>
      <c r="P28" s="21"/>
    </row>
    <row r="29" spans="1:16" s="22" customFormat="1" ht="12.75" customHeight="1" x14ac:dyDescent="0.3">
      <c r="A29" s="56"/>
      <c r="B29" s="56"/>
      <c r="C29" s="62"/>
      <c r="D29" s="62"/>
      <c r="E29" s="62"/>
      <c r="F29" s="62"/>
      <c r="G29" s="24"/>
      <c r="H29" s="25" t="s">
        <v>13</v>
      </c>
      <c r="I29" s="26"/>
      <c r="J29" s="26"/>
      <c r="K29" s="27"/>
      <c r="L29" s="27"/>
      <c r="M29" s="27"/>
      <c r="N29" s="27"/>
      <c r="O29" s="27"/>
      <c r="P29" s="28"/>
    </row>
    <row r="30" spans="1:16" s="22" customFormat="1" ht="13" x14ac:dyDescent="0.3">
      <c r="A30" s="56"/>
      <c r="B30" s="56"/>
      <c r="C30" s="62" t="s">
        <v>14</v>
      </c>
      <c r="D30" s="56"/>
      <c r="E30" s="56" t="s">
        <v>15</v>
      </c>
      <c r="F30" s="56"/>
      <c r="G30" s="24"/>
      <c r="H30" s="16"/>
      <c r="I30" s="29" t="s">
        <v>16</v>
      </c>
      <c r="J30" s="12" t="s">
        <v>17</v>
      </c>
      <c r="K30" s="16"/>
      <c r="L30" s="12" t="s">
        <v>18</v>
      </c>
      <c r="M30" s="12" t="s">
        <v>19</v>
      </c>
      <c r="N30" s="12" t="s">
        <v>20</v>
      </c>
      <c r="O30" s="12" t="s">
        <v>20</v>
      </c>
      <c r="P30" s="16" t="s">
        <v>21</v>
      </c>
    </row>
    <row r="31" spans="1:16" ht="12.75" customHeight="1" x14ac:dyDescent="0.3">
      <c r="A31" s="57" t="s">
        <v>22</v>
      </c>
      <c r="B31" s="57"/>
      <c r="C31" s="63" t="s">
        <v>23</v>
      </c>
      <c r="D31" s="57"/>
      <c r="E31" s="57" t="s">
        <v>24</v>
      </c>
      <c r="F31" s="57"/>
      <c r="G31" s="32"/>
      <c r="H31" s="31" t="s">
        <v>25</v>
      </c>
      <c r="I31" s="31" t="s">
        <v>26</v>
      </c>
      <c r="J31" s="31" t="s">
        <v>26</v>
      </c>
      <c r="K31" s="31" t="s">
        <v>27</v>
      </c>
      <c r="L31" s="30" t="s">
        <v>28</v>
      </c>
      <c r="M31" s="30" t="s">
        <v>29</v>
      </c>
      <c r="N31" s="30" t="s">
        <v>28</v>
      </c>
      <c r="O31" s="30" t="s">
        <v>29</v>
      </c>
      <c r="P31" s="31" t="s">
        <v>30</v>
      </c>
    </row>
    <row r="32" spans="1:16" ht="12.75" customHeight="1" x14ac:dyDescent="0.25">
      <c r="A32" s="33" t="s">
        <v>31</v>
      </c>
      <c r="B32" s="33" t="s">
        <v>32</v>
      </c>
      <c r="C32" s="34" t="s">
        <v>33</v>
      </c>
      <c r="D32" s="35" t="s">
        <v>34</v>
      </c>
      <c r="E32" s="36" t="s">
        <v>35</v>
      </c>
      <c r="F32" s="36"/>
      <c r="G32" s="37" t="s">
        <v>60</v>
      </c>
      <c r="H32" s="38" t="s">
        <v>60</v>
      </c>
      <c r="I32" s="38" t="s">
        <v>60</v>
      </c>
      <c r="J32" s="39" t="s">
        <v>60</v>
      </c>
      <c r="K32" s="39" t="s">
        <v>60</v>
      </c>
      <c r="L32" s="37" t="s">
        <v>37</v>
      </c>
      <c r="M32" s="40" t="s">
        <v>37</v>
      </c>
      <c r="N32" s="37" t="s">
        <v>37</v>
      </c>
      <c r="O32" s="40" t="s">
        <v>37</v>
      </c>
      <c r="P32" s="37" t="s">
        <v>37</v>
      </c>
    </row>
    <row r="33" spans="1:16" ht="12.75" customHeight="1" x14ac:dyDescent="0.25">
      <c r="A33" s="41" t="s">
        <v>38</v>
      </c>
      <c r="B33" s="41" t="s">
        <v>38</v>
      </c>
      <c r="C33" s="34" t="s">
        <v>39</v>
      </c>
      <c r="D33" s="34" t="s">
        <v>40</v>
      </c>
      <c r="E33" s="36" t="s">
        <v>35</v>
      </c>
      <c r="F33" s="36"/>
      <c r="G33" s="37" t="s">
        <v>60</v>
      </c>
      <c r="H33" s="42" t="s">
        <v>60</v>
      </c>
      <c r="I33" s="38" t="s">
        <v>60</v>
      </c>
      <c r="J33" s="39" t="s">
        <v>60</v>
      </c>
      <c r="K33" s="39" t="s">
        <v>60</v>
      </c>
      <c r="L33" s="37" t="s">
        <v>37</v>
      </c>
      <c r="M33" s="40" t="s">
        <v>37</v>
      </c>
      <c r="N33" s="37" t="s">
        <v>37</v>
      </c>
      <c r="O33" s="40" t="s">
        <v>37</v>
      </c>
      <c r="P33" s="37" t="s">
        <v>37</v>
      </c>
    </row>
    <row r="34" spans="1:16" ht="12.75" customHeight="1" x14ac:dyDescent="0.25">
      <c r="A34" s="41" t="s">
        <v>41</v>
      </c>
      <c r="B34" s="41" t="s">
        <v>42</v>
      </c>
      <c r="C34" s="34" t="s">
        <v>43</v>
      </c>
      <c r="D34" s="34" t="s">
        <v>44</v>
      </c>
      <c r="E34" s="36" t="s">
        <v>35</v>
      </c>
      <c r="F34" s="36"/>
      <c r="G34" s="37" t="s">
        <v>60</v>
      </c>
      <c r="H34" s="38" t="s">
        <v>60</v>
      </c>
      <c r="I34" s="38" t="s">
        <v>60</v>
      </c>
      <c r="J34" s="39" t="s">
        <v>60</v>
      </c>
      <c r="K34" s="39" t="s">
        <v>60</v>
      </c>
      <c r="L34" s="37" t="s">
        <v>37</v>
      </c>
      <c r="M34" s="40" t="s">
        <v>37</v>
      </c>
      <c r="N34" s="37" t="s">
        <v>37</v>
      </c>
      <c r="O34" s="40" t="s">
        <v>37</v>
      </c>
      <c r="P34" s="37" t="s">
        <v>37</v>
      </c>
    </row>
    <row r="35" spans="1:16" ht="12.75" customHeight="1" x14ac:dyDescent="0.25">
      <c r="A35" s="41" t="s">
        <v>46</v>
      </c>
      <c r="B35" s="41" t="s">
        <v>47</v>
      </c>
      <c r="C35" s="34" t="s">
        <v>33</v>
      </c>
      <c r="D35" s="35" t="s">
        <v>34</v>
      </c>
      <c r="E35" s="36" t="s">
        <v>35</v>
      </c>
      <c r="F35" s="36"/>
      <c r="G35" s="37" t="s">
        <v>60</v>
      </c>
      <c r="H35" s="42" t="s">
        <v>60</v>
      </c>
      <c r="I35" s="42" t="s">
        <v>60</v>
      </c>
      <c r="J35" s="40" t="s">
        <v>60</v>
      </c>
      <c r="K35" s="40" t="s">
        <v>60</v>
      </c>
      <c r="L35" s="37" t="s">
        <v>37</v>
      </c>
      <c r="M35" s="40" t="s">
        <v>37</v>
      </c>
      <c r="N35" s="37" t="s">
        <v>37</v>
      </c>
      <c r="O35" s="40" t="s">
        <v>37</v>
      </c>
      <c r="P35" s="37" t="s">
        <v>37</v>
      </c>
    </row>
    <row r="36" spans="1:16" ht="12.75" customHeight="1" x14ac:dyDescent="0.25">
      <c r="A36" s="41" t="s">
        <v>48</v>
      </c>
      <c r="B36" s="41" t="s">
        <v>49</v>
      </c>
      <c r="C36" s="34" t="s">
        <v>33</v>
      </c>
      <c r="D36" s="35" t="s">
        <v>34</v>
      </c>
      <c r="E36" s="36" t="s">
        <v>35</v>
      </c>
      <c r="F36" s="36"/>
      <c r="G36" s="37" t="s">
        <v>60</v>
      </c>
      <c r="H36" s="42" t="s">
        <v>60</v>
      </c>
      <c r="I36" s="38" t="s">
        <v>60</v>
      </c>
      <c r="J36" s="39" t="s">
        <v>60</v>
      </c>
      <c r="K36" s="39" t="s">
        <v>60</v>
      </c>
      <c r="L36" s="37" t="s">
        <v>37</v>
      </c>
      <c r="M36" s="40" t="s">
        <v>37</v>
      </c>
      <c r="N36" s="37" t="s">
        <v>37</v>
      </c>
      <c r="O36" s="40" t="s">
        <v>37</v>
      </c>
      <c r="P36" s="37" t="s">
        <v>37</v>
      </c>
    </row>
    <row r="37" spans="1:16" ht="12.75" customHeight="1" x14ac:dyDescent="0.25">
      <c r="A37" s="41" t="s">
        <v>51</v>
      </c>
      <c r="B37" s="41" t="s">
        <v>51</v>
      </c>
      <c r="C37" s="43" t="s">
        <v>51</v>
      </c>
      <c r="D37" s="34" t="s">
        <v>51</v>
      </c>
      <c r="E37" s="36" t="s">
        <v>35</v>
      </c>
      <c r="F37" s="36"/>
      <c r="G37" s="37" t="s">
        <v>60</v>
      </c>
      <c r="H37" s="44" t="s">
        <v>60</v>
      </c>
      <c r="I37" s="44" t="s">
        <v>60</v>
      </c>
      <c r="J37" s="45" t="s">
        <v>60</v>
      </c>
      <c r="K37" s="45" t="s">
        <v>60</v>
      </c>
      <c r="L37" s="37" t="s">
        <v>37</v>
      </c>
      <c r="M37" s="40" t="s">
        <v>37</v>
      </c>
      <c r="N37" s="37" t="s">
        <v>37</v>
      </c>
      <c r="O37" s="40" t="s">
        <v>37</v>
      </c>
      <c r="P37" s="37" t="s">
        <v>37</v>
      </c>
    </row>
    <row r="38" spans="1:16" ht="12.75" customHeight="1" x14ac:dyDescent="0.25">
      <c r="A38" s="41" t="s">
        <v>52</v>
      </c>
      <c r="B38" s="41" t="s">
        <v>53</v>
      </c>
      <c r="C38" s="34" t="s">
        <v>33</v>
      </c>
      <c r="D38" s="35" t="s">
        <v>34</v>
      </c>
      <c r="E38" s="36" t="s">
        <v>35</v>
      </c>
      <c r="F38" s="36"/>
      <c r="G38" s="37" t="s">
        <v>60</v>
      </c>
      <c r="H38" s="42" t="s">
        <v>60</v>
      </c>
      <c r="I38" s="42" t="s">
        <v>60</v>
      </c>
      <c r="J38" s="40" t="s">
        <v>60</v>
      </c>
      <c r="K38" s="40" t="s">
        <v>60</v>
      </c>
      <c r="L38" s="37" t="s">
        <v>37</v>
      </c>
      <c r="M38" s="40" t="s">
        <v>37</v>
      </c>
      <c r="N38" s="37" t="s">
        <v>37</v>
      </c>
      <c r="O38" s="40" t="s">
        <v>37</v>
      </c>
      <c r="P38" s="37" t="s">
        <v>37</v>
      </c>
    </row>
    <row r="39" spans="1:16" x14ac:dyDescent="0.25">
      <c r="A39" s="33" t="s">
        <v>54</v>
      </c>
      <c r="B39" s="33" t="s">
        <v>55</v>
      </c>
      <c r="C39" s="34" t="s">
        <v>33</v>
      </c>
      <c r="D39" s="35" t="s">
        <v>34</v>
      </c>
      <c r="E39" s="36" t="s">
        <v>35</v>
      </c>
      <c r="F39" s="36"/>
      <c r="G39" s="37" t="s">
        <v>60</v>
      </c>
      <c r="H39" s="38" t="s">
        <v>60</v>
      </c>
      <c r="I39" s="38" t="s">
        <v>60</v>
      </c>
      <c r="J39" s="39" t="s">
        <v>60</v>
      </c>
      <c r="K39" s="39" t="s">
        <v>60</v>
      </c>
      <c r="L39" s="37" t="s">
        <v>37</v>
      </c>
      <c r="M39" s="40" t="s">
        <v>37</v>
      </c>
      <c r="N39" s="37" t="s">
        <v>37</v>
      </c>
      <c r="O39" s="40" t="s">
        <v>37</v>
      </c>
      <c r="P39" s="37" t="s">
        <v>37</v>
      </c>
    </row>
    <row r="40" spans="1:16" ht="14.5" hidden="1" x14ac:dyDescent="0.25">
      <c r="A40" s="64" t="s">
        <v>61</v>
      </c>
      <c r="B40" s="65"/>
      <c r="C40" s="66"/>
      <c r="D40" s="66"/>
      <c r="E40" s="67"/>
      <c r="F40" s="67"/>
      <c r="G40" s="68"/>
      <c r="H40" s="68"/>
      <c r="I40" s="68"/>
      <c r="J40" s="69"/>
      <c r="K40" s="69"/>
      <c r="L40" s="68"/>
      <c r="M40" s="69"/>
      <c r="N40" s="68"/>
      <c r="O40" s="69"/>
      <c r="P40" s="68"/>
    </row>
    <row r="41" spans="1:16" ht="14.5" x14ac:dyDescent="0.25">
      <c r="A41" s="64" t="s">
        <v>62</v>
      </c>
      <c r="B41" s="64"/>
      <c r="C41" s="66"/>
      <c r="D41" s="66"/>
      <c r="E41" s="67"/>
      <c r="F41" s="67"/>
      <c r="G41" s="68"/>
      <c r="H41" s="68"/>
      <c r="I41" s="68"/>
      <c r="J41" s="69"/>
      <c r="K41" s="69"/>
      <c r="L41" s="68"/>
      <c r="M41" s="69"/>
      <c r="N41" s="68"/>
      <c r="O41" s="69"/>
      <c r="P41" s="68"/>
    </row>
    <row r="42" spans="1:16" x14ac:dyDescent="0.25">
      <c r="A42" s="70" t="s">
        <v>63</v>
      </c>
      <c r="B42" s="47"/>
      <c r="C42" s="47"/>
      <c r="D42" s="47"/>
      <c r="E42" s="47"/>
      <c r="F42" s="47"/>
      <c r="G42" s="47"/>
      <c r="H42" s="47"/>
      <c r="I42" s="47"/>
      <c r="J42" s="47"/>
      <c r="K42" s="47"/>
      <c r="L42" s="47"/>
      <c r="M42" s="47"/>
      <c r="N42" s="47"/>
      <c r="O42" s="47"/>
      <c r="P42" s="47"/>
    </row>
    <row r="43" spans="1:16" x14ac:dyDescent="0.25">
      <c r="A43" s="47"/>
      <c r="B43" s="47"/>
      <c r="C43" s="47"/>
      <c r="D43" s="47"/>
      <c r="E43" s="47"/>
      <c r="F43" s="47"/>
      <c r="G43" s="47"/>
      <c r="H43" s="47"/>
      <c r="I43" s="47"/>
      <c r="J43" s="47"/>
      <c r="K43" s="47"/>
      <c r="L43" s="47"/>
      <c r="M43" s="47"/>
      <c r="N43" s="47"/>
      <c r="O43" s="47"/>
      <c r="P43" s="47"/>
    </row>
    <row r="45" spans="1:16" ht="13" x14ac:dyDescent="0.3">
      <c r="A45" s="50" t="s">
        <v>64</v>
      </c>
      <c r="B45" s="50"/>
      <c r="C45" s="51" t="s">
        <v>65</v>
      </c>
      <c r="D45" s="52"/>
      <c r="E45" s="53"/>
      <c r="F45" s="53"/>
      <c r="G45" s="53"/>
      <c r="H45" s="53"/>
      <c r="I45" s="54"/>
      <c r="J45" s="54"/>
      <c r="K45" s="54"/>
      <c r="L45" s="53"/>
      <c r="M45" s="53"/>
      <c r="N45" s="53"/>
      <c r="O45" s="53"/>
      <c r="P45" s="55"/>
    </row>
    <row r="46" spans="1:16" ht="12.75" customHeight="1" x14ac:dyDescent="0.3">
      <c r="A46" s="56" t="s">
        <v>59</v>
      </c>
      <c r="B46" s="56"/>
      <c r="C46" s="57"/>
      <c r="D46" s="58"/>
      <c r="E46" s="58"/>
      <c r="F46" s="58"/>
      <c r="G46" s="58"/>
      <c r="H46" s="58"/>
      <c r="I46" s="59"/>
      <c r="J46" s="59"/>
      <c r="K46" s="59"/>
      <c r="L46" s="59"/>
      <c r="M46" s="59"/>
      <c r="N46" s="59"/>
      <c r="O46" s="59"/>
      <c r="P46" s="60"/>
    </row>
    <row r="47" spans="1:16" ht="12.75" customHeight="1" x14ac:dyDescent="0.3">
      <c r="A47" s="50"/>
      <c r="B47" s="50"/>
      <c r="C47" s="61"/>
      <c r="D47" s="61"/>
      <c r="E47" s="61"/>
      <c r="F47" s="61"/>
      <c r="G47" s="17" t="s">
        <v>66</v>
      </c>
      <c r="H47" s="18" t="s">
        <v>12</v>
      </c>
      <c r="I47" s="19"/>
      <c r="J47" s="19"/>
      <c r="K47" s="20"/>
      <c r="L47" s="20"/>
      <c r="M47" s="20"/>
      <c r="N47" s="20"/>
      <c r="O47" s="20"/>
      <c r="P47" s="21"/>
    </row>
    <row r="48" spans="1:16" ht="13" x14ac:dyDescent="0.3">
      <c r="A48" s="56"/>
      <c r="B48" s="56"/>
      <c r="C48" s="62"/>
      <c r="D48" s="62"/>
      <c r="E48" s="62"/>
      <c r="F48" s="62"/>
      <c r="G48" s="24"/>
      <c r="H48" s="25" t="s">
        <v>13</v>
      </c>
      <c r="I48" s="26"/>
      <c r="J48" s="26"/>
      <c r="K48" s="27"/>
      <c r="L48" s="27"/>
      <c r="M48" s="27"/>
      <c r="N48" s="27"/>
      <c r="O48" s="27"/>
      <c r="P48" s="28"/>
    </row>
    <row r="49" spans="1:16" ht="13" x14ac:dyDescent="0.3">
      <c r="A49" s="56"/>
      <c r="B49" s="56"/>
      <c r="C49" s="62" t="s">
        <v>14</v>
      </c>
      <c r="D49" s="56"/>
      <c r="E49" s="56" t="s">
        <v>15</v>
      </c>
      <c r="F49" s="56"/>
      <c r="G49" s="24"/>
      <c r="H49" s="16"/>
      <c r="I49" s="29" t="s">
        <v>16</v>
      </c>
      <c r="J49" s="12" t="s">
        <v>17</v>
      </c>
      <c r="K49" s="16"/>
      <c r="L49" s="12" t="s">
        <v>18</v>
      </c>
      <c r="M49" s="12" t="s">
        <v>19</v>
      </c>
      <c r="N49" s="12" t="s">
        <v>20</v>
      </c>
      <c r="O49" s="12" t="s">
        <v>20</v>
      </c>
      <c r="P49" s="16" t="s">
        <v>21</v>
      </c>
    </row>
    <row r="50" spans="1:16" ht="13" x14ac:dyDescent="0.3">
      <c r="A50" s="57" t="s">
        <v>22</v>
      </c>
      <c r="B50" s="57"/>
      <c r="C50" s="63" t="s">
        <v>23</v>
      </c>
      <c r="D50" s="57"/>
      <c r="E50" s="57" t="s">
        <v>24</v>
      </c>
      <c r="F50" s="57"/>
      <c r="G50" s="32"/>
      <c r="H50" s="31" t="s">
        <v>25</v>
      </c>
      <c r="I50" s="31" t="s">
        <v>26</v>
      </c>
      <c r="J50" s="31" t="s">
        <v>26</v>
      </c>
      <c r="K50" s="31" t="s">
        <v>27</v>
      </c>
      <c r="L50" s="30" t="s">
        <v>28</v>
      </c>
      <c r="M50" s="30" t="s">
        <v>29</v>
      </c>
      <c r="N50" s="30" t="s">
        <v>28</v>
      </c>
      <c r="O50" s="30" t="s">
        <v>29</v>
      </c>
      <c r="P50" s="31" t="s">
        <v>30</v>
      </c>
    </row>
    <row r="51" spans="1:16" x14ac:dyDescent="0.25">
      <c r="A51" s="33" t="s">
        <v>31</v>
      </c>
      <c r="B51" s="33" t="s">
        <v>32</v>
      </c>
      <c r="C51" s="34" t="s">
        <v>33</v>
      </c>
      <c r="D51" s="35" t="s">
        <v>34</v>
      </c>
      <c r="E51" s="36" t="s">
        <v>35</v>
      </c>
      <c r="F51" s="36"/>
      <c r="G51" s="37">
        <v>2</v>
      </c>
      <c r="H51" s="37">
        <v>11</v>
      </c>
      <c r="I51" s="71">
        <v>16</v>
      </c>
      <c r="J51" s="39">
        <v>16</v>
      </c>
      <c r="K51" s="39">
        <v>21</v>
      </c>
      <c r="L51" s="37" t="s">
        <v>37</v>
      </c>
      <c r="M51" s="40" t="s">
        <v>37</v>
      </c>
      <c r="N51" s="37" t="s">
        <v>37</v>
      </c>
      <c r="O51" s="40" t="s">
        <v>37</v>
      </c>
      <c r="P51" s="37" t="s">
        <v>37</v>
      </c>
    </row>
    <row r="52" spans="1:16" x14ac:dyDescent="0.25">
      <c r="A52" s="41" t="s">
        <v>38</v>
      </c>
      <c r="B52" s="41" t="s">
        <v>38</v>
      </c>
      <c r="C52" s="34" t="s">
        <v>39</v>
      </c>
      <c r="D52" s="34" t="s">
        <v>40</v>
      </c>
      <c r="E52" s="36" t="s">
        <v>35</v>
      </c>
      <c r="F52" s="36"/>
      <c r="G52" s="37">
        <v>2</v>
      </c>
      <c r="H52" s="72">
        <v>11.9</v>
      </c>
      <c r="I52" s="72">
        <v>30.4</v>
      </c>
      <c r="J52" s="40">
        <v>30.4</v>
      </c>
      <c r="K52" s="40">
        <v>48.9</v>
      </c>
      <c r="L52" s="37" t="s">
        <v>37</v>
      </c>
      <c r="M52" s="40" t="s">
        <v>37</v>
      </c>
      <c r="N52" s="37" t="s">
        <v>37</v>
      </c>
      <c r="O52" s="40" t="s">
        <v>37</v>
      </c>
      <c r="P52" s="37" t="s">
        <v>37</v>
      </c>
    </row>
    <row r="53" spans="1:16" x14ac:dyDescent="0.25">
      <c r="A53" s="41" t="s">
        <v>41</v>
      </c>
      <c r="B53" s="41" t="s">
        <v>42</v>
      </c>
      <c r="C53" s="34" t="s">
        <v>43</v>
      </c>
      <c r="D53" s="34" t="s">
        <v>44</v>
      </c>
      <c r="E53" s="36" t="s">
        <v>35</v>
      </c>
      <c r="F53" s="36"/>
      <c r="G53" s="37">
        <v>2</v>
      </c>
      <c r="H53" s="37" t="s">
        <v>67</v>
      </c>
      <c r="I53" s="71">
        <v>8000</v>
      </c>
      <c r="J53" s="39">
        <v>8000</v>
      </c>
      <c r="K53" s="39">
        <v>12000</v>
      </c>
      <c r="L53" s="37" t="s">
        <v>37</v>
      </c>
      <c r="M53" s="40" t="s">
        <v>37</v>
      </c>
      <c r="N53" s="37" t="s">
        <v>37</v>
      </c>
      <c r="O53" s="40" t="s">
        <v>37</v>
      </c>
      <c r="P53" s="37" t="s">
        <v>37</v>
      </c>
    </row>
    <row r="54" spans="1:16" x14ac:dyDescent="0.25">
      <c r="A54" s="41" t="s">
        <v>46</v>
      </c>
      <c r="B54" s="41" t="s">
        <v>47</v>
      </c>
      <c r="C54" s="34" t="s">
        <v>33</v>
      </c>
      <c r="D54" s="35" t="s">
        <v>34</v>
      </c>
      <c r="E54" s="36" t="s">
        <v>35</v>
      </c>
      <c r="F54" s="36"/>
      <c r="G54" s="37">
        <v>2</v>
      </c>
      <c r="H54" s="72">
        <v>7.6</v>
      </c>
      <c r="I54" s="72">
        <v>8.4499999999999993</v>
      </c>
      <c r="J54" s="40">
        <v>8.4499999999999993</v>
      </c>
      <c r="K54" s="40">
        <v>9.3000000000000007</v>
      </c>
      <c r="L54" s="37" t="s">
        <v>37</v>
      </c>
      <c r="M54" s="40" t="s">
        <v>37</v>
      </c>
      <c r="N54" s="37" t="s">
        <v>37</v>
      </c>
      <c r="O54" s="40" t="s">
        <v>37</v>
      </c>
      <c r="P54" s="37" t="s">
        <v>37</v>
      </c>
    </row>
    <row r="55" spans="1:16" x14ac:dyDescent="0.25">
      <c r="A55" s="41" t="s">
        <v>48</v>
      </c>
      <c r="B55" s="41" t="s">
        <v>49</v>
      </c>
      <c r="C55" s="34" t="s">
        <v>33</v>
      </c>
      <c r="D55" s="35" t="s">
        <v>34</v>
      </c>
      <c r="E55" s="36" t="s">
        <v>35</v>
      </c>
      <c r="F55" s="36"/>
      <c r="G55" s="37">
        <v>2</v>
      </c>
      <c r="H55" s="37" t="s">
        <v>50</v>
      </c>
      <c r="I55" s="71">
        <v>2.5</v>
      </c>
      <c r="J55" s="39">
        <v>2.5</v>
      </c>
      <c r="K55" s="39">
        <v>3</v>
      </c>
      <c r="L55" s="37" t="s">
        <v>37</v>
      </c>
      <c r="M55" s="40" t="s">
        <v>37</v>
      </c>
      <c r="N55" s="37" t="s">
        <v>37</v>
      </c>
      <c r="O55" s="40" t="s">
        <v>37</v>
      </c>
      <c r="P55" s="37" t="s">
        <v>37</v>
      </c>
    </row>
    <row r="56" spans="1:16" x14ac:dyDescent="0.25">
      <c r="A56" s="41" t="s">
        <v>51</v>
      </c>
      <c r="B56" s="41" t="s">
        <v>51</v>
      </c>
      <c r="C56" s="43" t="s">
        <v>51</v>
      </c>
      <c r="D56" s="34" t="s">
        <v>51</v>
      </c>
      <c r="E56" s="36" t="s">
        <v>35</v>
      </c>
      <c r="F56" s="36"/>
      <c r="G56" s="37">
        <v>2</v>
      </c>
      <c r="H56" s="73">
        <v>7.54</v>
      </c>
      <c r="I56" s="73">
        <v>7.69</v>
      </c>
      <c r="J56" s="45">
        <v>7.69</v>
      </c>
      <c r="K56" s="45">
        <v>7.84</v>
      </c>
      <c r="L56" s="37" t="s">
        <v>37</v>
      </c>
      <c r="M56" s="40" t="s">
        <v>37</v>
      </c>
      <c r="N56" s="37" t="s">
        <v>37</v>
      </c>
      <c r="O56" s="40" t="s">
        <v>37</v>
      </c>
      <c r="P56" s="37" t="s">
        <v>37</v>
      </c>
    </row>
    <row r="57" spans="1:16" x14ac:dyDescent="0.25">
      <c r="A57" s="41" t="s">
        <v>52</v>
      </c>
      <c r="B57" s="41" t="s">
        <v>53</v>
      </c>
      <c r="C57" s="34" t="s">
        <v>33</v>
      </c>
      <c r="D57" s="35" t="s">
        <v>34</v>
      </c>
      <c r="E57" s="36" t="s">
        <v>35</v>
      </c>
      <c r="F57" s="36"/>
      <c r="G57" s="37">
        <v>2</v>
      </c>
      <c r="H57" s="72">
        <v>3.3</v>
      </c>
      <c r="I57" s="72">
        <v>3.45</v>
      </c>
      <c r="J57" s="40">
        <v>3.45</v>
      </c>
      <c r="K57" s="40">
        <v>3.6</v>
      </c>
      <c r="L57" s="37" t="s">
        <v>37</v>
      </c>
      <c r="M57" s="40" t="s">
        <v>37</v>
      </c>
      <c r="N57" s="37" t="s">
        <v>37</v>
      </c>
      <c r="O57" s="40" t="s">
        <v>37</v>
      </c>
      <c r="P57" s="37" t="s">
        <v>37</v>
      </c>
    </row>
    <row r="58" spans="1:16" x14ac:dyDescent="0.25">
      <c r="A58" s="33" t="s">
        <v>54</v>
      </c>
      <c r="B58" s="33" t="s">
        <v>55</v>
      </c>
      <c r="C58" s="34" t="s">
        <v>33</v>
      </c>
      <c r="D58" s="35" t="s">
        <v>34</v>
      </c>
      <c r="E58" s="36" t="s">
        <v>35</v>
      </c>
      <c r="F58" s="36"/>
      <c r="G58" s="37">
        <v>2</v>
      </c>
      <c r="H58" s="71">
        <v>11</v>
      </c>
      <c r="I58" s="71">
        <v>14.5</v>
      </c>
      <c r="J58" s="39">
        <v>14.5</v>
      </c>
      <c r="K58" s="39">
        <v>18</v>
      </c>
      <c r="L58" s="37" t="s">
        <v>37</v>
      </c>
      <c r="M58" s="40" t="s">
        <v>37</v>
      </c>
      <c r="N58" s="37" t="s">
        <v>37</v>
      </c>
      <c r="O58" s="40" t="s">
        <v>37</v>
      </c>
      <c r="P58" s="37" t="s">
        <v>37</v>
      </c>
    </row>
    <row r="59" spans="1:16" ht="14.5" x14ac:dyDescent="0.25">
      <c r="A59" s="74" t="s">
        <v>68</v>
      </c>
      <c r="B59" s="64"/>
      <c r="C59" s="75"/>
      <c r="D59" s="75"/>
      <c r="E59" s="67"/>
      <c r="F59" s="67"/>
      <c r="G59" s="68"/>
      <c r="H59" s="68"/>
      <c r="I59" s="68"/>
      <c r="J59" s="69"/>
      <c r="K59" s="69"/>
      <c r="L59" s="68"/>
      <c r="M59" s="69"/>
      <c r="N59" s="68"/>
      <c r="O59" s="69"/>
      <c r="P59" s="68"/>
    </row>
    <row r="60" spans="1:16" x14ac:dyDescent="0.25">
      <c r="A60" s="70" t="s">
        <v>63</v>
      </c>
      <c r="B60" s="47"/>
      <c r="C60" s="47"/>
      <c r="D60" s="47"/>
      <c r="E60" s="47"/>
      <c r="F60" s="47"/>
      <c r="G60" s="47"/>
      <c r="H60" s="47"/>
      <c r="I60" s="47"/>
      <c r="J60" s="47"/>
      <c r="K60" s="47"/>
      <c r="L60" s="47"/>
      <c r="M60" s="47"/>
      <c r="N60" s="47"/>
      <c r="O60" s="47"/>
      <c r="P60" s="47"/>
    </row>
    <row r="61" spans="1:16" x14ac:dyDescent="0.25">
      <c r="A61" s="47"/>
      <c r="B61" s="47"/>
      <c r="C61" s="47"/>
      <c r="D61" s="47"/>
      <c r="E61" s="47"/>
      <c r="F61" s="47"/>
      <c r="G61" s="47"/>
      <c r="H61" s="47"/>
      <c r="I61" s="47"/>
      <c r="J61" s="47"/>
      <c r="K61" s="47"/>
      <c r="L61" s="47"/>
      <c r="M61" s="47"/>
      <c r="N61" s="47"/>
      <c r="O61" s="47"/>
      <c r="P61" s="47"/>
    </row>
    <row r="63" spans="1:16" ht="13" x14ac:dyDescent="0.3">
      <c r="A63" s="50" t="s">
        <v>69</v>
      </c>
      <c r="B63" s="50"/>
      <c r="C63" s="51" t="s">
        <v>70</v>
      </c>
      <c r="D63" s="52"/>
      <c r="E63" s="53"/>
      <c r="F63" s="53"/>
      <c r="G63" s="53"/>
      <c r="H63" s="53"/>
      <c r="I63" s="54"/>
      <c r="J63" s="54"/>
      <c r="K63" s="54"/>
      <c r="L63" s="53"/>
      <c r="M63" s="53"/>
      <c r="N63" s="53"/>
      <c r="O63" s="53"/>
      <c r="P63" s="55"/>
    </row>
    <row r="64" spans="1:16" ht="13" x14ac:dyDescent="0.3">
      <c r="A64" s="56" t="s">
        <v>71</v>
      </c>
      <c r="B64" s="56"/>
      <c r="C64" s="57"/>
      <c r="D64" s="58"/>
      <c r="E64" s="58"/>
      <c r="F64" s="58"/>
      <c r="G64" s="58"/>
      <c r="H64" s="58"/>
      <c r="I64" s="59"/>
      <c r="J64" s="59"/>
      <c r="K64" s="59"/>
      <c r="L64" s="59"/>
      <c r="M64" s="59"/>
      <c r="N64" s="59"/>
      <c r="O64" s="59"/>
      <c r="P64" s="60"/>
    </row>
    <row r="65" spans="1:16" ht="12.75" customHeight="1" x14ac:dyDescent="0.3">
      <c r="A65" s="50"/>
      <c r="B65" s="50"/>
      <c r="C65" s="61"/>
      <c r="D65" s="61"/>
      <c r="E65" s="61"/>
      <c r="F65" s="61"/>
      <c r="G65" s="17" t="s">
        <v>72</v>
      </c>
      <c r="H65" s="18" t="s">
        <v>12</v>
      </c>
      <c r="I65" s="19"/>
      <c r="J65" s="19"/>
      <c r="K65" s="20"/>
      <c r="L65" s="20"/>
      <c r="M65" s="20"/>
      <c r="N65" s="20"/>
      <c r="O65" s="20"/>
      <c r="P65" s="21"/>
    </row>
    <row r="66" spans="1:16" ht="13" x14ac:dyDescent="0.3">
      <c r="A66" s="56"/>
      <c r="B66" s="56"/>
      <c r="C66" s="62"/>
      <c r="D66" s="62"/>
      <c r="E66" s="62"/>
      <c r="F66" s="62"/>
      <c r="G66" s="24"/>
      <c r="H66" s="25" t="s">
        <v>13</v>
      </c>
      <c r="I66" s="26"/>
      <c r="J66" s="26"/>
      <c r="K66" s="27"/>
      <c r="L66" s="27"/>
      <c r="M66" s="27"/>
      <c r="N66" s="27"/>
      <c r="O66" s="27"/>
      <c r="P66" s="28"/>
    </row>
    <row r="67" spans="1:16" ht="12.75" customHeight="1" x14ac:dyDescent="0.3">
      <c r="A67" s="56"/>
      <c r="B67" s="56"/>
      <c r="C67" s="62" t="s">
        <v>14</v>
      </c>
      <c r="D67" s="56"/>
      <c r="E67" s="56" t="s">
        <v>15</v>
      </c>
      <c r="F67" s="56"/>
      <c r="G67" s="24"/>
      <c r="H67" s="16"/>
      <c r="I67" s="29" t="s">
        <v>16</v>
      </c>
      <c r="J67" s="12" t="s">
        <v>17</v>
      </c>
      <c r="K67" s="16"/>
      <c r="L67" s="12" t="s">
        <v>18</v>
      </c>
      <c r="M67" s="12" t="s">
        <v>19</v>
      </c>
      <c r="N67" s="12" t="s">
        <v>20</v>
      </c>
      <c r="O67" s="12" t="s">
        <v>20</v>
      </c>
      <c r="P67" s="16" t="s">
        <v>21</v>
      </c>
    </row>
    <row r="68" spans="1:16" ht="13" x14ac:dyDescent="0.3">
      <c r="A68" s="57" t="s">
        <v>22</v>
      </c>
      <c r="B68" s="57"/>
      <c r="C68" s="63" t="s">
        <v>23</v>
      </c>
      <c r="D68" s="57"/>
      <c r="E68" s="57" t="s">
        <v>24</v>
      </c>
      <c r="F68" s="57"/>
      <c r="G68" s="32"/>
      <c r="H68" s="31" t="s">
        <v>25</v>
      </c>
      <c r="I68" s="31" t="s">
        <v>26</v>
      </c>
      <c r="J68" s="31" t="s">
        <v>26</v>
      </c>
      <c r="K68" s="31" t="s">
        <v>27</v>
      </c>
      <c r="L68" s="30" t="s">
        <v>28</v>
      </c>
      <c r="M68" s="30" t="s">
        <v>29</v>
      </c>
      <c r="N68" s="30" t="s">
        <v>28</v>
      </c>
      <c r="O68" s="30" t="s">
        <v>29</v>
      </c>
      <c r="P68" s="31" t="s">
        <v>30</v>
      </c>
    </row>
    <row r="69" spans="1:16" x14ac:dyDescent="0.25">
      <c r="A69" s="33" t="s">
        <v>31</v>
      </c>
      <c r="B69" s="33" t="s">
        <v>32</v>
      </c>
      <c r="C69" s="34" t="s">
        <v>33</v>
      </c>
      <c r="D69" s="35" t="s">
        <v>34</v>
      </c>
      <c r="E69" s="36" t="s">
        <v>35</v>
      </c>
      <c r="F69" s="36"/>
      <c r="G69" s="37" t="s">
        <v>60</v>
      </c>
      <c r="H69" s="37" t="s">
        <v>60</v>
      </c>
      <c r="I69" s="37" t="s">
        <v>60</v>
      </c>
      <c r="J69" s="40" t="s">
        <v>60</v>
      </c>
      <c r="K69" s="40" t="s">
        <v>60</v>
      </c>
      <c r="L69" s="37" t="s">
        <v>37</v>
      </c>
      <c r="M69" s="40" t="s">
        <v>37</v>
      </c>
      <c r="N69" s="37" t="s">
        <v>37</v>
      </c>
      <c r="O69" s="40" t="s">
        <v>37</v>
      </c>
      <c r="P69" s="37" t="s">
        <v>37</v>
      </c>
    </row>
    <row r="70" spans="1:16" x14ac:dyDescent="0.25">
      <c r="A70" s="41" t="s">
        <v>38</v>
      </c>
      <c r="B70" s="41" t="s">
        <v>38</v>
      </c>
      <c r="C70" s="34" t="s">
        <v>39</v>
      </c>
      <c r="D70" s="34" t="s">
        <v>40</v>
      </c>
      <c r="E70" s="36" t="s">
        <v>35</v>
      </c>
      <c r="F70" s="36"/>
      <c r="G70" s="37" t="s">
        <v>60</v>
      </c>
      <c r="H70" s="37" t="s">
        <v>60</v>
      </c>
      <c r="I70" s="37" t="s">
        <v>60</v>
      </c>
      <c r="J70" s="40" t="s">
        <v>60</v>
      </c>
      <c r="K70" s="40" t="s">
        <v>60</v>
      </c>
      <c r="L70" s="37" t="s">
        <v>37</v>
      </c>
      <c r="M70" s="40" t="s">
        <v>37</v>
      </c>
      <c r="N70" s="37" t="s">
        <v>37</v>
      </c>
      <c r="O70" s="40" t="s">
        <v>37</v>
      </c>
      <c r="P70" s="37" t="s">
        <v>37</v>
      </c>
    </row>
    <row r="71" spans="1:16" x14ac:dyDescent="0.25">
      <c r="A71" s="41" t="s">
        <v>41</v>
      </c>
      <c r="B71" s="41" t="s">
        <v>42</v>
      </c>
      <c r="C71" s="34" t="s">
        <v>43</v>
      </c>
      <c r="D71" s="34" t="s">
        <v>44</v>
      </c>
      <c r="E71" s="36" t="s">
        <v>35</v>
      </c>
      <c r="F71" s="36"/>
      <c r="G71" s="37" t="s">
        <v>60</v>
      </c>
      <c r="H71" s="37" t="s">
        <v>60</v>
      </c>
      <c r="I71" s="37" t="s">
        <v>60</v>
      </c>
      <c r="J71" s="40" t="s">
        <v>60</v>
      </c>
      <c r="K71" s="40" t="s">
        <v>60</v>
      </c>
      <c r="L71" s="37" t="s">
        <v>37</v>
      </c>
      <c r="M71" s="40" t="s">
        <v>37</v>
      </c>
      <c r="N71" s="37" t="s">
        <v>37</v>
      </c>
      <c r="O71" s="40" t="s">
        <v>37</v>
      </c>
      <c r="P71" s="37" t="s">
        <v>37</v>
      </c>
    </row>
    <row r="72" spans="1:16" x14ac:dyDescent="0.25">
      <c r="A72" s="41" t="s">
        <v>46</v>
      </c>
      <c r="B72" s="41" t="s">
        <v>47</v>
      </c>
      <c r="C72" s="34" t="s">
        <v>33</v>
      </c>
      <c r="D72" s="35" t="s">
        <v>34</v>
      </c>
      <c r="E72" s="36" t="s">
        <v>35</v>
      </c>
      <c r="F72" s="36"/>
      <c r="G72" s="37" t="s">
        <v>60</v>
      </c>
      <c r="H72" s="37" t="s">
        <v>60</v>
      </c>
      <c r="I72" s="37" t="s">
        <v>60</v>
      </c>
      <c r="J72" s="40" t="s">
        <v>60</v>
      </c>
      <c r="K72" s="40" t="s">
        <v>60</v>
      </c>
      <c r="L72" s="37" t="s">
        <v>37</v>
      </c>
      <c r="M72" s="40" t="s">
        <v>37</v>
      </c>
      <c r="N72" s="37" t="s">
        <v>37</v>
      </c>
      <c r="O72" s="40" t="s">
        <v>37</v>
      </c>
      <c r="P72" s="37" t="s">
        <v>37</v>
      </c>
    </row>
    <row r="73" spans="1:16" x14ac:dyDescent="0.25">
      <c r="A73" s="41" t="s">
        <v>48</v>
      </c>
      <c r="B73" s="41" t="s">
        <v>49</v>
      </c>
      <c r="C73" s="34" t="s">
        <v>33</v>
      </c>
      <c r="D73" s="35" t="s">
        <v>34</v>
      </c>
      <c r="E73" s="36" t="s">
        <v>35</v>
      </c>
      <c r="F73" s="36"/>
      <c r="G73" s="37" t="s">
        <v>60</v>
      </c>
      <c r="H73" s="37" t="s">
        <v>60</v>
      </c>
      <c r="I73" s="37" t="s">
        <v>60</v>
      </c>
      <c r="J73" s="40" t="s">
        <v>60</v>
      </c>
      <c r="K73" s="40" t="s">
        <v>60</v>
      </c>
      <c r="L73" s="37" t="s">
        <v>37</v>
      </c>
      <c r="M73" s="40" t="s">
        <v>37</v>
      </c>
      <c r="N73" s="37" t="s">
        <v>37</v>
      </c>
      <c r="O73" s="40" t="s">
        <v>37</v>
      </c>
      <c r="P73" s="37" t="s">
        <v>37</v>
      </c>
    </row>
    <row r="74" spans="1:16" x14ac:dyDescent="0.25">
      <c r="A74" s="41" t="s">
        <v>51</v>
      </c>
      <c r="B74" s="41" t="s">
        <v>51</v>
      </c>
      <c r="C74" s="43" t="s">
        <v>51</v>
      </c>
      <c r="D74" s="34" t="s">
        <v>51</v>
      </c>
      <c r="E74" s="36" t="s">
        <v>35</v>
      </c>
      <c r="F74" s="36"/>
      <c r="G74" s="37" t="s">
        <v>60</v>
      </c>
      <c r="H74" s="37" t="s">
        <v>60</v>
      </c>
      <c r="I74" s="37" t="s">
        <v>60</v>
      </c>
      <c r="J74" s="40" t="s">
        <v>60</v>
      </c>
      <c r="K74" s="40" t="s">
        <v>60</v>
      </c>
      <c r="L74" s="37" t="s">
        <v>37</v>
      </c>
      <c r="M74" s="40" t="s">
        <v>37</v>
      </c>
      <c r="N74" s="37" t="s">
        <v>37</v>
      </c>
      <c r="O74" s="40" t="s">
        <v>37</v>
      </c>
      <c r="P74" s="37" t="s">
        <v>37</v>
      </c>
    </row>
    <row r="75" spans="1:16" x14ac:dyDescent="0.25">
      <c r="A75" s="41" t="s">
        <v>52</v>
      </c>
      <c r="B75" s="41" t="s">
        <v>53</v>
      </c>
      <c r="C75" s="34" t="s">
        <v>33</v>
      </c>
      <c r="D75" s="35" t="s">
        <v>34</v>
      </c>
      <c r="E75" s="36" t="s">
        <v>35</v>
      </c>
      <c r="F75" s="36"/>
      <c r="G75" s="37" t="s">
        <v>60</v>
      </c>
      <c r="H75" s="37" t="s">
        <v>60</v>
      </c>
      <c r="I75" s="37" t="s">
        <v>60</v>
      </c>
      <c r="J75" s="40" t="s">
        <v>60</v>
      </c>
      <c r="K75" s="40" t="s">
        <v>60</v>
      </c>
      <c r="L75" s="37" t="s">
        <v>37</v>
      </c>
      <c r="M75" s="40" t="s">
        <v>37</v>
      </c>
      <c r="N75" s="37" t="s">
        <v>37</v>
      </c>
      <c r="O75" s="40" t="s">
        <v>37</v>
      </c>
      <c r="P75" s="37" t="s">
        <v>37</v>
      </c>
    </row>
    <row r="76" spans="1:16" x14ac:dyDescent="0.25">
      <c r="A76" s="33" t="s">
        <v>54</v>
      </c>
      <c r="B76" s="33" t="s">
        <v>55</v>
      </c>
      <c r="C76" s="34" t="s">
        <v>33</v>
      </c>
      <c r="D76" s="35" t="s">
        <v>34</v>
      </c>
      <c r="E76" s="36" t="s">
        <v>35</v>
      </c>
      <c r="F76" s="36"/>
      <c r="G76" s="37" t="s">
        <v>60</v>
      </c>
      <c r="H76" s="37" t="s">
        <v>60</v>
      </c>
      <c r="I76" s="37" t="s">
        <v>60</v>
      </c>
      <c r="J76" s="40" t="s">
        <v>60</v>
      </c>
      <c r="K76" s="40" t="s">
        <v>60</v>
      </c>
      <c r="L76" s="37" t="s">
        <v>37</v>
      </c>
      <c r="M76" s="40" t="s">
        <v>37</v>
      </c>
      <c r="N76" s="37" t="s">
        <v>37</v>
      </c>
      <c r="O76" s="40" t="s">
        <v>37</v>
      </c>
      <c r="P76" s="37" t="s">
        <v>37</v>
      </c>
    </row>
    <row r="77" spans="1:16" ht="14.5" x14ac:dyDescent="0.25">
      <c r="A77" s="74" t="s">
        <v>73</v>
      </c>
      <c r="B77" s="64"/>
    </row>
    <row r="78" spans="1:16" ht="14.5" x14ac:dyDescent="0.25">
      <c r="A78" s="74" t="s">
        <v>74</v>
      </c>
      <c r="B78" s="64"/>
    </row>
    <row r="79" spans="1:16" x14ac:dyDescent="0.25">
      <c r="A79" s="70" t="s">
        <v>63</v>
      </c>
      <c r="B79" s="47"/>
      <c r="C79" s="47"/>
      <c r="D79" s="47"/>
      <c r="E79" s="47"/>
      <c r="F79" s="47"/>
      <c r="G79" s="47"/>
      <c r="H79" s="47"/>
      <c r="I79" s="47"/>
      <c r="J79" s="47"/>
      <c r="K79" s="47"/>
      <c r="L79" s="47"/>
      <c r="M79" s="47"/>
      <c r="N79" s="47"/>
      <c r="O79" s="47"/>
      <c r="P79" s="47"/>
    </row>
    <row r="80" spans="1:16" x14ac:dyDescent="0.25">
      <c r="A80" s="47"/>
      <c r="B80" s="47"/>
      <c r="C80" s="47"/>
      <c r="D80" s="47"/>
      <c r="E80" s="47"/>
      <c r="F80" s="47"/>
      <c r="G80" s="47"/>
      <c r="H80" s="47"/>
      <c r="I80" s="47"/>
      <c r="J80" s="47"/>
      <c r="K80" s="47"/>
      <c r="L80" s="47"/>
      <c r="M80" s="47"/>
      <c r="N80" s="47"/>
      <c r="O80" s="47"/>
      <c r="P80" s="47"/>
    </row>
    <row r="82" spans="1:16" ht="13" x14ac:dyDescent="0.3">
      <c r="A82" s="12" t="s">
        <v>75</v>
      </c>
      <c r="B82" s="13"/>
      <c r="C82" s="76" t="s">
        <v>76</v>
      </c>
      <c r="D82" s="77"/>
      <c r="E82" s="77"/>
      <c r="F82" s="77"/>
      <c r="G82" s="77"/>
      <c r="H82" s="77"/>
      <c r="I82" s="77"/>
      <c r="J82" s="77"/>
      <c r="K82" s="77"/>
      <c r="L82" s="77"/>
      <c r="M82" s="77"/>
      <c r="N82" s="77"/>
      <c r="O82" s="77"/>
      <c r="P82" s="77"/>
    </row>
    <row r="83" spans="1:16" ht="13" x14ac:dyDescent="0.3">
      <c r="A83" s="13" t="s">
        <v>77</v>
      </c>
      <c r="B83" s="13"/>
      <c r="C83" s="78"/>
      <c r="D83" s="79"/>
      <c r="E83" s="79"/>
      <c r="F83" s="79"/>
      <c r="G83" s="79"/>
      <c r="H83" s="79"/>
      <c r="I83" s="79"/>
      <c r="J83" s="79"/>
      <c r="K83" s="79"/>
      <c r="L83" s="79"/>
      <c r="M83" s="79"/>
      <c r="N83" s="79"/>
      <c r="O83" s="79"/>
      <c r="P83" s="79"/>
    </row>
    <row r="84" spans="1:16" ht="12.75" customHeight="1" x14ac:dyDescent="0.3">
      <c r="A84" s="12"/>
      <c r="B84" s="12"/>
      <c r="C84" s="16"/>
      <c r="D84" s="16"/>
      <c r="E84" s="16"/>
      <c r="F84" s="16"/>
      <c r="G84" s="17" t="s">
        <v>11</v>
      </c>
      <c r="H84" s="18" t="s">
        <v>12</v>
      </c>
      <c r="I84" s="19"/>
      <c r="J84" s="19"/>
      <c r="K84" s="20"/>
      <c r="L84" s="20"/>
      <c r="M84" s="20"/>
      <c r="N84" s="20"/>
      <c r="O84" s="20"/>
      <c r="P84" s="21"/>
    </row>
    <row r="85" spans="1:16" ht="13" x14ac:dyDescent="0.3">
      <c r="A85" s="13"/>
      <c r="B85" s="13"/>
      <c r="C85" s="23"/>
      <c r="D85" s="23"/>
      <c r="E85" s="23"/>
      <c r="F85" s="23"/>
      <c r="G85" s="24"/>
      <c r="H85" s="25" t="s">
        <v>13</v>
      </c>
      <c r="I85" s="26"/>
      <c r="J85" s="26"/>
      <c r="K85" s="27"/>
      <c r="L85" s="27"/>
      <c r="M85" s="27"/>
      <c r="N85" s="27"/>
      <c r="O85" s="27"/>
      <c r="P85" s="28"/>
    </row>
    <row r="86" spans="1:16" ht="13" x14ac:dyDescent="0.3">
      <c r="A86" s="13"/>
      <c r="B86" s="13"/>
      <c r="C86" s="23" t="s">
        <v>14</v>
      </c>
      <c r="D86" s="13"/>
      <c r="E86" s="13" t="s">
        <v>15</v>
      </c>
      <c r="F86" s="13"/>
      <c r="G86" s="24"/>
      <c r="H86" s="16"/>
      <c r="I86" s="29" t="s">
        <v>16</v>
      </c>
      <c r="J86" s="12" t="s">
        <v>17</v>
      </c>
      <c r="K86" s="16"/>
      <c r="L86" s="12" t="s">
        <v>18</v>
      </c>
      <c r="M86" s="12" t="s">
        <v>19</v>
      </c>
      <c r="N86" s="12" t="s">
        <v>20</v>
      </c>
      <c r="O86" s="12" t="s">
        <v>20</v>
      </c>
      <c r="P86" s="16" t="s">
        <v>21</v>
      </c>
    </row>
    <row r="87" spans="1:16" ht="13" x14ac:dyDescent="0.3">
      <c r="A87" s="30" t="s">
        <v>22</v>
      </c>
      <c r="B87" s="30"/>
      <c r="C87" s="31" t="s">
        <v>23</v>
      </c>
      <c r="D87" s="30"/>
      <c r="E87" s="30" t="s">
        <v>78</v>
      </c>
      <c r="F87" s="30"/>
      <c r="G87" s="32"/>
      <c r="H87" s="31" t="s">
        <v>25</v>
      </c>
      <c r="I87" s="31" t="s">
        <v>26</v>
      </c>
      <c r="J87" s="31" t="s">
        <v>26</v>
      </c>
      <c r="K87" s="31" t="s">
        <v>27</v>
      </c>
      <c r="L87" s="30" t="s">
        <v>28</v>
      </c>
      <c r="M87" s="30" t="s">
        <v>29</v>
      </c>
      <c r="N87" s="30" t="s">
        <v>28</v>
      </c>
      <c r="O87" s="30" t="s">
        <v>29</v>
      </c>
      <c r="P87" s="31" t="s">
        <v>30</v>
      </c>
    </row>
    <row r="88" spans="1:16" x14ac:dyDescent="0.25">
      <c r="A88" s="33" t="s">
        <v>31</v>
      </c>
      <c r="B88" s="33" t="s">
        <v>32</v>
      </c>
      <c r="C88" s="34" t="s">
        <v>33</v>
      </c>
      <c r="D88" s="35" t="s">
        <v>34</v>
      </c>
      <c r="E88" s="36" t="s">
        <v>35</v>
      </c>
      <c r="F88" s="36" t="s">
        <v>36</v>
      </c>
      <c r="G88" s="37">
        <v>5</v>
      </c>
      <c r="H88" s="38">
        <v>30</v>
      </c>
      <c r="I88" s="38">
        <v>33.799999999999997</v>
      </c>
      <c r="J88" s="39">
        <v>34</v>
      </c>
      <c r="K88" s="39">
        <v>37</v>
      </c>
      <c r="L88" s="37" t="s">
        <v>37</v>
      </c>
      <c r="M88" s="40" t="s">
        <v>37</v>
      </c>
      <c r="N88" s="37" t="s">
        <v>37</v>
      </c>
      <c r="O88" s="40" t="s">
        <v>37</v>
      </c>
      <c r="P88" s="37" t="s">
        <v>37</v>
      </c>
    </row>
    <row r="89" spans="1:16" x14ac:dyDescent="0.25">
      <c r="A89" s="41" t="s">
        <v>38</v>
      </c>
      <c r="B89" s="41" t="s">
        <v>38</v>
      </c>
      <c r="C89" s="34" t="s">
        <v>39</v>
      </c>
      <c r="D89" s="34" t="s">
        <v>40</v>
      </c>
      <c r="E89" s="36" t="s">
        <v>35</v>
      </c>
      <c r="F89" s="36" t="s">
        <v>36</v>
      </c>
      <c r="G89" s="37">
        <v>5</v>
      </c>
      <c r="H89" s="40">
        <v>5</v>
      </c>
      <c r="I89" s="42">
        <v>11.7</v>
      </c>
      <c r="J89" s="40">
        <v>7.4</v>
      </c>
      <c r="K89" s="40">
        <v>24.3</v>
      </c>
      <c r="L89" s="37" t="s">
        <v>37</v>
      </c>
      <c r="M89" s="40" t="s">
        <v>37</v>
      </c>
      <c r="N89" s="37" t="s">
        <v>37</v>
      </c>
      <c r="O89" s="40" t="s">
        <v>37</v>
      </c>
      <c r="P89" s="37" t="s">
        <v>37</v>
      </c>
    </row>
    <row r="90" spans="1:16" x14ac:dyDescent="0.25">
      <c r="A90" s="41" t="s">
        <v>41</v>
      </c>
      <c r="B90" s="41" t="s">
        <v>42</v>
      </c>
      <c r="C90" s="34" t="s">
        <v>43</v>
      </c>
      <c r="D90" s="34" t="s">
        <v>44</v>
      </c>
      <c r="E90" s="36" t="s">
        <v>35</v>
      </c>
      <c r="F90" s="36" t="s">
        <v>36</v>
      </c>
      <c r="G90" s="37">
        <v>5</v>
      </c>
      <c r="H90" s="38" t="s">
        <v>79</v>
      </c>
      <c r="I90" s="38">
        <v>1520000</v>
      </c>
      <c r="J90" s="39">
        <v>1400000</v>
      </c>
      <c r="K90" s="39">
        <v>2900000</v>
      </c>
      <c r="L90" s="37" t="s">
        <v>37</v>
      </c>
      <c r="M90" s="40" t="s">
        <v>37</v>
      </c>
      <c r="N90" s="37" t="s">
        <v>37</v>
      </c>
      <c r="O90" s="40" t="s">
        <v>37</v>
      </c>
      <c r="P90" s="37" t="s">
        <v>37</v>
      </c>
    </row>
    <row r="91" spans="1:16" x14ac:dyDescent="0.25">
      <c r="A91" s="41" t="s">
        <v>46</v>
      </c>
      <c r="B91" s="41" t="s">
        <v>47</v>
      </c>
      <c r="C91" s="34" t="s">
        <v>33</v>
      </c>
      <c r="D91" s="35" t="s">
        <v>34</v>
      </c>
      <c r="E91" s="36" t="s">
        <v>35</v>
      </c>
      <c r="F91" s="36" t="s">
        <v>36</v>
      </c>
      <c r="G91" s="37">
        <v>5</v>
      </c>
      <c r="H91" s="42">
        <v>16.7</v>
      </c>
      <c r="I91" s="42">
        <v>24.68</v>
      </c>
      <c r="J91" s="40">
        <v>24.1</v>
      </c>
      <c r="K91" s="40">
        <v>32.1</v>
      </c>
      <c r="L91" s="37" t="s">
        <v>37</v>
      </c>
      <c r="M91" s="40" t="s">
        <v>37</v>
      </c>
      <c r="N91" s="37" t="s">
        <v>37</v>
      </c>
      <c r="O91" s="40" t="s">
        <v>37</v>
      </c>
      <c r="P91" s="37" t="s">
        <v>37</v>
      </c>
    </row>
    <row r="92" spans="1:16" x14ac:dyDescent="0.25">
      <c r="A92" s="41" t="s">
        <v>48</v>
      </c>
      <c r="B92" s="41" t="s">
        <v>49</v>
      </c>
      <c r="C92" s="34" t="s">
        <v>33</v>
      </c>
      <c r="D92" s="35" t="s">
        <v>34</v>
      </c>
      <c r="E92" s="36" t="s">
        <v>35</v>
      </c>
      <c r="F92" s="36" t="s">
        <v>36</v>
      </c>
      <c r="G92" s="37">
        <v>5</v>
      </c>
      <c r="H92" s="38" t="s">
        <v>50</v>
      </c>
      <c r="I92" s="38">
        <v>2.8</v>
      </c>
      <c r="J92" s="39">
        <v>2</v>
      </c>
      <c r="K92" s="39">
        <v>4</v>
      </c>
      <c r="L92" s="37" t="s">
        <v>37</v>
      </c>
      <c r="M92" s="40" t="s">
        <v>37</v>
      </c>
      <c r="N92" s="37" t="s">
        <v>37</v>
      </c>
      <c r="O92" s="40" t="s">
        <v>37</v>
      </c>
      <c r="P92" s="37" t="s">
        <v>37</v>
      </c>
    </row>
    <row r="93" spans="1:16" x14ac:dyDescent="0.25">
      <c r="A93" s="41" t="s">
        <v>51</v>
      </c>
      <c r="B93" s="41" t="s">
        <v>51</v>
      </c>
      <c r="C93" s="43" t="s">
        <v>51</v>
      </c>
      <c r="D93" s="34" t="s">
        <v>51</v>
      </c>
      <c r="E93" s="36" t="s">
        <v>35</v>
      </c>
      <c r="F93" s="36" t="s">
        <v>36</v>
      </c>
      <c r="G93" s="37">
        <v>5</v>
      </c>
      <c r="H93" s="44">
        <v>7.17</v>
      </c>
      <c r="I93" s="44">
        <v>7.2380000000000004</v>
      </c>
      <c r="J93" s="45">
        <v>7.18</v>
      </c>
      <c r="K93" s="45">
        <v>7.35</v>
      </c>
      <c r="L93" s="37" t="s">
        <v>37</v>
      </c>
      <c r="M93" s="40" t="s">
        <v>37</v>
      </c>
      <c r="N93" s="37" t="s">
        <v>37</v>
      </c>
      <c r="O93" s="40" t="s">
        <v>37</v>
      </c>
      <c r="P93" s="37" t="s">
        <v>37</v>
      </c>
    </row>
    <row r="94" spans="1:16" x14ac:dyDescent="0.25">
      <c r="A94" s="41" t="s">
        <v>52</v>
      </c>
      <c r="B94" s="41" t="s">
        <v>53</v>
      </c>
      <c r="C94" s="34" t="s">
        <v>33</v>
      </c>
      <c r="D94" s="35" t="s">
        <v>34</v>
      </c>
      <c r="E94" s="36" t="s">
        <v>35</v>
      </c>
      <c r="F94" s="36" t="s">
        <v>36</v>
      </c>
      <c r="G94" s="37">
        <v>5</v>
      </c>
      <c r="H94" s="42">
        <v>3.6</v>
      </c>
      <c r="I94" s="42">
        <v>4.5</v>
      </c>
      <c r="J94" s="40">
        <v>4.5999999999999996</v>
      </c>
      <c r="K94" s="40">
        <v>5.5</v>
      </c>
      <c r="L94" s="37" t="s">
        <v>37</v>
      </c>
      <c r="M94" s="40" t="s">
        <v>37</v>
      </c>
      <c r="N94" s="37" t="s">
        <v>37</v>
      </c>
      <c r="O94" s="40" t="s">
        <v>37</v>
      </c>
      <c r="P94" s="37" t="s">
        <v>37</v>
      </c>
    </row>
    <row r="95" spans="1:16" x14ac:dyDescent="0.25">
      <c r="A95" s="33" t="s">
        <v>54</v>
      </c>
      <c r="B95" s="33" t="s">
        <v>55</v>
      </c>
      <c r="C95" s="34" t="s">
        <v>33</v>
      </c>
      <c r="D95" s="35" t="s">
        <v>34</v>
      </c>
      <c r="E95" s="36" t="s">
        <v>35</v>
      </c>
      <c r="F95" s="36" t="s">
        <v>36</v>
      </c>
      <c r="G95" s="37">
        <v>5</v>
      </c>
      <c r="H95" s="38">
        <v>20</v>
      </c>
      <c r="I95" s="38">
        <v>35.6</v>
      </c>
      <c r="J95" s="39">
        <v>34</v>
      </c>
      <c r="K95" s="39">
        <v>48</v>
      </c>
      <c r="L95" s="37" t="s">
        <v>37</v>
      </c>
      <c r="M95" s="40" t="s">
        <v>37</v>
      </c>
      <c r="N95" s="37" t="s">
        <v>37</v>
      </c>
      <c r="O95" s="40" t="s">
        <v>37</v>
      </c>
      <c r="P95" s="37" t="s">
        <v>37</v>
      </c>
    </row>
    <row r="96" spans="1:16" ht="14.5" x14ac:dyDescent="0.25">
      <c r="A96" s="64"/>
      <c r="B96" s="64"/>
      <c r="G96" s="9"/>
      <c r="H96" s="9"/>
      <c r="I96" s="9"/>
      <c r="J96" s="9"/>
      <c r="K96" s="9"/>
    </row>
    <row r="98" spans="1:16" ht="15.5" x14ac:dyDescent="0.35">
      <c r="A98" s="11" t="s">
        <v>80</v>
      </c>
      <c r="D98" s="80">
        <v>107</v>
      </c>
      <c r="G98" s="81"/>
      <c r="J98" s="82"/>
      <c r="K98" s="82"/>
      <c r="L98" s="9"/>
      <c r="M98" s="9"/>
      <c r="N98" s="9"/>
      <c r="O98" s="9"/>
      <c r="P98" s="9"/>
    </row>
    <row r="99" spans="1:16" ht="12.75" customHeight="1" x14ac:dyDescent="0.3">
      <c r="A99" s="83" t="s">
        <v>12</v>
      </c>
      <c r="B99" s="84"/>
      <c r="C99" s="84"/>
      <c r="D99" s="84"/>
      <c r="E99" s="84"/>
      <c r="F99" s="84"/>
      <c r="G99" s="84"/>
      <c r="H99" s="84"/>
      <c r="I99" s="84"/>
      <c r="J99" s="84"/>
      <c r="K99" s="84"/>
      <c r="L99" s="85"/>
    </row>
    <row r="100" spans="1:16" ht="13" x14ac:dyDescent="0.3">
      <c r="A100" s="25" t="s">
        <v>13</v>
      </c>
      <c r="B100" s="26"/>
      <c r="C100" s="26"/>
      <c r="D100" s="26"/>
      <c r="E100" s="26"/>
      <c r="F100" s="26"/>
      <c r="G100" s="26"/>
      <c r="H100" s="26"/>
      <c r="I100" s="26"/>
      <c r="J100" s="26"/>
      <c r="K100" s="26"/>
      <c r="L100" s="86"/>
    </row>
    <row r="101" spans="1:16" ht="13" x14ac:dyDescent="0.3">
      <c r="A101" s="87" t="s">
        <v>81</v>
      </c>
      <c r="B101" s="88"/>
      <c r="C101" s="88"/>
      <c r="D101" s="62" t="s">
        <v>82</v>
      </c>
      <c r="E101" s="62" t="s">
        <v>14</v>
      </c>
      <c r="F101" s="56"/>
      <c r="G101" s="56" t="s">
        <v>15</v>
      </c>
      <c r="H101" s="89" t="s">
        <v>83</v>
      </c>
      <c r="I101" s="90"/>
      <c r="J101" s="91"/>
      <c r="K101" s="92" t="s">
        <v>84</v>
      </c>
      <c r="L101" s="93" t="s">
        <v>85</v>
      </c>
    </row>
    <row r="102" spans="1:16" ht="13" x14ac:dyDescent="0.3">
      <c r="A102" s="94"/>
      <c r="B102" s="95"/>
      <c r="C102" s="95"/>
      <c r="D102" s="63"/>
      <c r="E102" s="63" t="s">
        <v>23</v>
      </c>
      <c r="F102" s="57"/>
      <c r="G102" s="57" t="s">
        <v>78</v>
      </c>
      <c r="H102" s="89"/>
      <c r="I102" s="90"/>
      <c r="J102" s="96" t="s">
        <v>27</v>
      </c>
      <c r="K102" s="97" t="s">
        <v>28</v>
      </c>
      <c r="L102" s="98"/>
    </row>
    <row r="103" spans="1:16" ht="12.75" customHeight="1" x14ac:dyDescent="0.25">
      <c r="A103" s="99" t="s">
        <v>86</v>
      </c>
      <c r="B103" s="100"/>
      <c r="C103" s="101"/>
      <c r="D103" s="102">
        <v>3</v>
      </c>
      <c r="E103" s="103" t="s">
        <v>87</v>
      </c>
      <c r="F103" s="104">
        <v>2.88</v>
      </c>
      <c r="G103" s="105" t="s">
        <v>88</v>
      </c>
      <c r="H103" s="106">
        <v>31</v>
      </c>
      <c r="I103" s="107"/>
      <c r="J103" s="108">
        <f>F103*1000</f>
        <v>2880</v>
      </c>
      <c r="K103" s="108" t="s">
        <v>37</v>
      </c>
      <c r="L103" s="108" t="s">
        <v>37</v>
      </c>
    </row>
    <row r="104" spans="1:16" x14ac:dyDescent="0.25">
      <c r="A104" s="99" t="s">
        <v>89</v>
      </c>
      <c r="B104" s="100"/>
      <c r="C104" s="101"/>
      <c r="D104" s="102">
        <v>4</v>
      </c>
      <c r="E104" s="103" t="s">
        <v>87</v>
      </c>
      <c r="F104" s="104">
        <v>0</v>
      </c>
      <c r="G104" s="105" t="s">
        <v>90</v>
      </c>
      <c r="H104" s="106">
        <v>0</v>
      </c>
      <c r="I104" s="107"/>
      <c r="J104" s="108">
        <f>F104*1000</f>
        <v>0</v>
      </c>
      <c r="K104" s="108" t="s">
        <v>37</v>
      </c>
      <c r="L104" s="108" t="s">
        <v>37</v>
      </c>
    </row>
    <row r="105" spans="1:16" x14ac:dyDescent="0.25">
      <c r="A105" s="99" t="s">
        <v>91</v>
      </c>
      <c r="B105" s="100"/>
      <c r="C105" s="101"/>
      <c r="D105" s="102">
        <v>5</v>
      </c>
      <c r="E105" s="103" t="s">
        <v>87</v>
      </c>
      <c r="F105" s="104">
        <v>4.226</v>
      </c>
      <c r="G105" s="105" t="s">
        <v>90</v>
      </c>
      <c r="H105" s="106">
        <v>13</v>
      </c>
      <c r="I105" s="107"/>
      <c r="J105" s="108">
        <f>4.23*1000</f>
        <v>4230</v>
      </c>
      <c r="K105" s="108" t="s">
        <v>37</v>
      </c>
      <c r="L105" s="108" t="s">
        <v>37</v>
      </c>
    </row>
    <row r="106" spans="1:16" x14ac:dyDescent="0.25">
      <c r="A106" s="99" t="s">
        <v>92</v>
      </c>
      <c r="B106" s="100"/>
      <c r="C106" s="101"/>
      <c r="D106" s="102">
        <v>6</v>
      </c>
      <c r="E106" s="103" t="s">
        <v>87</v>
      </c>
      <c r="F106" s="104">
        <v>0</v>
      </c>
      <c r="G106" s="105" t="s">
        <v>88</v>
      </c>
      <c r="H106" s="106">
        <v>31</v>
      </c>
      <c r="I106" s="107"/>
      <c r="J106" s="108">
        <f>F106*1000</f>
        <v>0</v>
      </c>
      <c r="K106" s="108" t="s">
        <v>37</v>
      </c>
      <c r="L106" s="108" t="s">
        <v>37</v>
      </c>
    </row>
  </sheetData>
  <mergeCells count="34">
    <mergeCell ref="A104:C104"/>
    <mergeCell ref="H104:I104"/>
    <mergeCell ref="A105:C105"/>
    <mergeCell ref="H105:I105"/>
    <mergeCell ref="A106:C106"/>
    <mergeCell ref="H106:I106"/>
    <mergeCell ref="A100:L100"/>
    <mergeCell ref="A101:C102"/>
    <mergeCell ref="H101:I102"/>
    <mergeCell ref="L101:L102"/>
    <mergeCell ref="A103:C103"/>
    <mergeCell ref="H103:I103"/>
    <mergeCell ref="A79:P80"/>
    <mergeCell ref="C82:P83"/>
    <mergeCell ref="G84:G87"/>
    <mergeCell ref="H84:P84"/>
    <mergeCell ref="H85:P85"/>
    <mergeCell ref="A99:L99"/>
    <mergeCell ref="A42:P43"/>
    <mergeCell ref="G47:G50"/>
    <mergeCell ref="H47:P47"/>
    <mergeCell ref="H48:P48"/>
    <mergeCell ref="A60:P61"/>
    <mergeCell ref="G65:G68"/>
    <mergeCell ref="H65:P65"/>
    <mergeCell ref="H66:P66"/>
    <mergeCell ref="C9:P9"/>
    <mergeCell ref="G10:G13"/>
    <mergeCell ref="H10:P10"/>
    <mergeCell ref="H11:P11"/>
    <mergeCell ref="A22:P24"/>
    <mergeCell ref="G28:G31"/>
    <mergeCell ref="H28:P28"/>
    <mergeCell ref="H29:P29"/>
  </mergeCells>
  <pageMargins left="0.70866141732283472" right="0.70866141732283472" top="0.74803149606299213" bottom="0.74803149606299213" header="0.31496062992125984" footer="0.31496062992125984"/>
  <pageSetup paperSize="9" scale="48" orientation="landscape" horizontalDpi="4294967293"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Dungog</vt:lpstr>
      <vt:lpstr>Dungog!Print_Area</vt:lpstr>
      <vt:lpstr>Dungog!Print_Titles</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2020-04-23T06:18:28Z</dcterms:created>
  <dcterms:modified xsi:type="dcterms:W3CDTF">2020-04-23T06:18:40Z</dcterms:modified>
</cp:coreProperties>
</file>