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Annual Reports\"/>
    </mc:Choice>
  </mc:AlternateContent>
  <bookViews>
    <workbookView xWindow="29700" yWindow="-30" windowWidth="20730" windowHeight="11760"/>
  </bookViews>
  <sheets>
    <sheet name="Burwood Beach" sheetId="1" r:id="rId1"/>
  </sheets>
  <definedNames>
    <definedName name="_xlnm.Print_Area" localSheetId="0">'Burwood Beach'!$A$1:$Q$116</definedName>
    <definedName name="Z_12CCF70C_3530_4E86_87D6_FD908448FC28_.wvu.PrintArea" localSheetId="0" hidden="1">'Burwood Beach'!$A$1:$P$102</definedName>
    <definedName name="Z_8BFE4C2F_30A3_490D_8457_2FD78A836C72_.wvu.PrintArea" localSheetId="0" hidden="1">'Burwood Beach'!$A$1:$P$102</definedName>
  </definedNames>
  <calcPr calcId="152511"/>
</workbook>
</file>

<file path=xl/calcChain.xml><?xml version="1.0" encoding="utf-8"?>
<calcChain xmlns="http://schemas.openxmlformats.org/spreadsheetml/2006/main">
  <c r="J110" i="1" l="1"/>
  <c r="J109" i="1"/>
  <c r="A106" i="1"/>
  <c r="E96" i="1" l="1"/>
  <c r="E87" i="1"/>
  <c r="E49" i="1"/>
  <c r="E88" i="1" l="1"/>
  <c r="E97" i="1"/>
  <c r="E50" i="1"/>
</calcChain>
</file>

<file path=xl/sharedStrings.xml><?xml version="1.0" encoding="utf-8"?>
<sst xmlns="http://schemas.openxmlformats.org/spreadsheetml/2006/main" count="1027" uniqueCount="108">
  <si>
    <t>Environment Protection Licence No. 1683</t>
  </si>
  <si>
    <t>Hunter Water Corporation</t>
  </si>
  <si>
    <t>36 Honeysuckle Drive</t>
  </si>
  <si>
    <t>NEWCASTLE WEST NSW 2302</t>
  </si>
  <si>
    <t>QUALITY MONITORING</t>
  </si>
  <si>
    <t>EPA Id. No. 1</t>
  </si>
  <si>
    <t>Site Description - Inspection pit down stream of the secondary clarifier and the wet weather bypass chamber</t>
  </si>
  <si>
    <t>Site Code 5SL0600</t>
  </si>
  <si>
    <t>Unit of</t>
  </si>
  <si>
    <t>Sampling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</si>
  <si>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</si>
  <si>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</si>
  <si>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</si>
  <si>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</si>
  <si>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</si>
  <si>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</si>
  <si>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</si>
  <si>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</si>
  <si>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</si>
  <si>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</si>
  <si>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</si>
  <si>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</si>
  <si>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Oil and Grease</t>
  </si>
  <si>
    <t>milligrams per litre</t>
  </si>
  <si>
    <t>Every 12 days exactly</t>
  </si>
  <si>
    <t>N/A</t>
  </si>
  <si>
    <t>Total Suspended Solids</t>
  </si>
  <si>
    <t>Aldrin</t>
  </si>
  <si>
    <t>micrograms per litre</t>
  </si>
  <si>
    <t>2 times a year</t>
  </si>
  <si>
    <t>alpha-BHC</t>
  </si>
  <si>
    <t>Arsenic</t>
  </si>
  <si>
    <t>beta-BHC</t>
  </si>
  <si>
    <t>Biochemical Oxygen Demand</t>
  </si>
  <si>
    <t>Cadmium</t>
  </si>
  <si>
    <t>Chlordane, total</t>
  </si>
  <si>
    <t>Chromium</t>
  </si>
  <si>
    <t>Copper</t>
  </si>
  <si>
    <t>Dieldrin</t>
  </si>
  <si>
    <t>Endosulfan</t>
  </si>
  <si>
    <t>Endrin</t>
  </si>
  <si>
    <t>gamma-BHC (Lindane)</t>
  </si>
  <si>
    <t>Heptachlor</t>
  </si>
  <si>
    <t>Heptachlor epoxide</t>
  </si>
  <si>
    <t>Hexachlorobenzene</t>
  </si>
  <si>
    <t>Lead</t>
  </si>
  <si>
    <t>Mercury</t>
  </si>
  <si>
    <t>Methoxychlor</t>
  </si>
  <si>
    <t>Nickel</t>
  </si>
  <si>
    <t>p,p-DDD</t>
  </si>
  <si>
    <t>p,p-DDE</t>
  </si>
  <si>
    <t>p,p-DDT</t>
  </si>
  <si>
    <t>Polychlorinated biphenyls</t>
  </si>
  <si>
    <t>Selenium</t>
  </si>
  <si>
    <t>Silver</t>
  </si>
  <si>
    <t>Zinc</t>
  </si>
  <si>
    <t>EPA Id. No. 3</t>
  </si>
  <si>
    <t>Site Description - Sludge pumping station</t>
  </si>
  <si>
    <t>Site Code 5CB0600</t>
  </si>
  <si>
    <t>Monthly</t>
  </si>
  <si>
    <t>Weekly</t>
  </si>
  <si>
    <t>Nitrogen (ammonia)</t>
  </si>
  <si>
    <t>Every 6 days exactly</t>
  </si>
  <si>
    <t>percent by weight</t>
  </si>
  <si>
    <t>EPA Id. No. 10</t>
  </si>
  <si>
    <t>Site Description - Pump well between clarifier and the sludge line</t>
  </si>
  <si>
    <t>Site Code 5SG0601</t>
  </si>
  <si>
    <t>Total Solids</t>
  </si>
  <si>
    <t>EPA Id. No. 11</t>
  </si>
  <si>
    <t>Site Code 5CC0600</t>
  </si>
  <si>
    <t>No. of times measured during the year for licence reporting</t>
  </si>
  <si>
    <t>50%ile</t>
  </si>
  <si>
    <t>90%ile</t>
  </si>
  <si>
    <t>Number of measurements</t>
  </si>
  <si>
    <t>Annual Summary</t>
  </si>
  <si>
    <t>VOLUME MONITORING</t>
  </si>
  <si>
    <t>No. of times measured during the year</t>
  </si>
  <si>
    <t>Volume</t>
  </si>
  <si>
    <t>Monitoring Point</t>
  </si>
  <si>
    <t>Limits?</t>
  </si>
  <si>
    <t>kilolitres per day</t>
  </si>
  <si>
    <t>Daily</t>
  </si>
  <si>
    <t>Point 1 - Ocean Outfall</t>
  </si>
  <si>
    <t>Point 3 - Sludge Pumping Station</t>
  </si>
  <si>
    <t>Point 10 - Sludge Dilution</t>
  </si>
  <si>
    <t>Point 11 - Scum Pumping Station</t>
  </si>
  <si>
    <t>Point 12 - Total Volume</t>
  </si>
  <si>
    <t>Point 13 - Treated Volume</t>
  </si>
  <si>
    <t>Point 17 - Bypass Volume</t>
  </si>
  <si>
    <t>Site Description - Scum Pump Well</t>
  </si>
  <si>
    <t>Yes</t>
  </si>
  <si>
    <t>* No 3DGM calculations required by licence this reporting period.</t>
  </si>
  <si>
    <t>0*</t>
  </si>
  <si>
    <t>-</t>
  </si>
  <si>
    <t>1 July 2019 to 30 June 2020</t>
  </si>
  <si>
    <t>&lt;0.010</t>
  </si>
  <si>
    <t>&lt;0.020</t>
  </si>
  <si>
    <t>&lt;0.005</t>
  </si>
  <si>
    <t>&lt;0.10</t>
  </si>
  <si>
    <t>&lt;1.0</t>
  </si>
  <si>
    <t>&lt;2</t>
  </si>
  <si>
    <t>&lt;1</t>
  </si>
  <si>
    <t>&lt;0.20</t>
  </si>
  <si>
    <t>&lt;0.030</t>
  </si>
  <si>
    <t>&lt;0.1</t>
  </si>
  <si>
    <t>Date Obtained: 3 July 2020</t>
  </si>
  <si>
    <t>BURWOOD BEACH WASTEWATER TREATMENT WORKS - ANNUAL POLLUTION MONITORING SUMMARY - 2019-2020</t>
  </si>
  <si>
    <t>Date Published: 20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</si>
</sst>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5" fillId="0" borderId="0" xfId="0" applyFont="1" applyProtection="1"/>
    <xf numFmtId="14" fontId="0" fillId="0" borderId="0" xfId="0" applyNumberFormat="1"/>
    <xf numFmtId="0" fontId="5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3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8" fillId="2" borderId="2" xfId="0" applyFont="1" applyFill="1" applyBorder="1" applyAlignment="1"/>
    <xf numFmtId="0" fontId="5" fillId="0" borderId="11" xfId="0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center" vertical="center"/>
    </xf>
    <xf numFmtId="164" fontId="5" fillId="3" borderId="12" xfId="2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2" fontId="5" fillId="0" borderId="12" xfId="2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1" fontId="5" fillId="3" borderId="12" xfId="2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164" fontId="5" fillId="3" borderId="11" xfId="1" applyNumberFormat="1" applyFont="1" applyFill="1" applyBorder="1" applyAlignment="1">
      <alignment horizontal="center" vertical="center"/>
    </xf>
    <xf numFmtId="1" fontId="5" fillId="3" borderId="11" xfId="1" applyNumberFormat="1" applyFont="1" applyFill="1" applyBorder="1" applyAlignment="1">
      <alignment horizontal="center" vertical="center"/>
    </xf>
    <xf numFmtId="15" fontId="5" fillId="3" borderId="0" xfId="0" applyNumberFormat="1" applyFont="1" applyFill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/>
    </xf>
    <xf numFmtId="1" fontId="5" fillId="0" borderId="12" xfId="1" quotePrefix="1" applyNumberFormat="1" applyFont="1" applyFill="1" applyBorder="1" applyAlignment="1">
      <alignment horizontal="center" vertical="center"/>
    </xf>
    <xf numFmtId="2" fontId="5" fillId="0" borderId="11" xfId="2" applyNumberFormat="1" applyFont="1" applyFill="1" applyBorder="1" applyAlignment="1">
      <alignment horizontal="center" vertical="center"/>
    </xf>
    <xf numFmtId="164" fontId="5" fillId="0" borderId="11" xfId="2" applyNumberFormat="1" applyFont="1" applyFill="1" applyBorder="1" applyAlignment="1">
      <alignment horizontal="center" vertical="center"/>
    </xf>
    <xf numFmtId="1" fontId="5" fillId="0" borderId="11" xfId="2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9" xfId="0" applyNumberFormat="1" applyFont="1" applyFill="1" applyBorder="1" applyAlignment="1">
      <alignment horizontal="center" wrapText="1"/>
    </xf>
    <xf numFmtId="0" fontId="7" fillId="2" borderId="6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11">
    <cellStyle name="Normal" xfId="0" builtinId="0"/>
    <cellStyle name="Normal 102" xfId="3"/>
    <cellStyle name="Normal 2" xfId="4"/>
    <cellStyle name="Normal 3" xfId="5"/>
    <cellStyle name="Normal 3 2" xfId="6"/>
    <cellStyle name="Normal 4" xfId="7"/>
    <cellStyle name="Normal 5" xfId="8"/>
    <cellStyle name="Normal 6" xfId="9"/>
    <cellStyle name="Normal 62" xfId="2"/>
    <cellStyle name="Normal 73" xfId="10"/>
    <cellStyle name="Normal 9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47625</xdr:rowOff>
    </xdr:from>
    <xdr:to>
      <xdr:col>0</xdr:col>
      <xdr:colOff>1600200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118"/>
  <sheetViews>
    <sheetView tabSelected="1" zoomScale="90" zoomScaleNormal="90" zoomScaleSheetLayoutView="90" workbookViewId="0">
      <selection activeCell="C7" sqref="C7"/>
    </sheetView>
  </sheetViews>
  <sheetFormatPr defaultRowHeight="12.5" x14ac:dyDescent="0.25"/>
  <cols>
    <col min="1" max="1" width="28.7265625" customWidth="1"/>
    <col min="2" max="2" width="19" customWidth="1"/>
    <col min="3" max="3" width="20.26953125" customWidth="1"/>
    <col min="4" max="4" width="19.1796875" customWidth="1"/>
    <col min="5" max="5" width="15.54296875" customWidth="1"/>
    <col min="6" max="10" width="13.81640625" customWidth="1"/>
    <col min="11" max="11" width="24.7265625" bestFit="1" customWidth="1"/>
    <col min="12" max="15" width="13.81640625" customWidth="1"/>
    <col min="16" max="16" width="13.453125" customWidth="1"/>
    <col min="20" max="20" width="24.26953125" customWidth="1"/>
  </cols>
  <sheetData>
    <row r="1" spans="1:19" ht="18" x14ac:dyDescent="0.4">
      <c r="B1" s="1" t="s">
        <v>106</v>
      </c>
      <c r="P1" s="2"/>
    </row>
    <row r="2" spans="1:19" ht="18" x14ac:dyDescent="0.4">
      <c r="A2" s="1"/>
      <c r="P2" s="2"/>
    </row>
    <row r="3" spans="1:19" ht="15.5" x14ac:dyDescent="0.35">
      <c r="B3" s="3" t="s">
        <v>0</v>
      </c>
      <c r="F3" s="4" t="s">
        <v>1</v>
      </c>
      <c r="G3" s="4"/>
      <c r="H3" s="4"/>
      <c r="I3" s="4"/>
      <c r="J3" s="4"/>
      <c r="K3" s="4"/>
      <c r="P3" s="2"/>
      <c r="Q3" s="5"/>
    </row>
    <row r="4" spans="1:19" x14ac:dyDescent="0.25">
      <c r="B4" s="63" t="s">
        <v>105</v>
      </c>
      <c r="E4" s="2"/>
      <c r="F4" s="4" t="s">
        <v>2</v>
      </c>
      <c r="G4" s="4"/>
      <c r="H4" s="4"/>
      <c r="I4" s="4"/>
      <c r="J4" s="4"/>
      <c r="K4" s="4"/>
      <c r="P4" s="2"/>
      <c r="R4" s="5"/>
    </row>
    <row r="5" spans="1:19" x14ac:dyDescent="0.25">
      <c r="B5" s="6" t="s">
        <v>107</v>
      </c>
      <c r="E5" s="2"/>
      <c r="F5" s="4" t="s">
        <v>3</v>
      </c>
      <c r="G5" s="4"/>
      <c r="H5" s="4"/>
      <c r="I5" s="4"/>
      <c r="J5" s="4"/>
      <c r="K5" s="4"/>
      <c r="P5" s="2"/>
    </row>
    <row r="6" spans="1:19" x14ac:dyDescent="0.25">
      <c r="B6" s="6"/>
      <c r="P6" s="2"/>
    </row>
    <row r="7" spans="1:19" x14ac:dyDescent="0.25">
      <c r="P7" s="2"/>
    </row>
    <row r="8" spans="1:19" ht="15.5" x14ac:dyDescent="0.35">
      <c r="A8" s="7" t="s">
        <v>4</v>
      </c>
      <c r="P8" s="2"/>
    </row>
    <row r="9" spans="1:19" ht="13" x14ac:dyDescent="0.3">
      <c r="A9" s="8" t="s">
        <v>5</v>
      </c>
      <c r="B9" s="9" t="s">
        <v>6</v>
      </c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9" s="18" customFormat="1" ht="13" x14ac:dyDescent="0.3">
      <c r="A10" s="13" t="s">
        <v>7</v>
      </c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7"/>
      <c r="R10" s="17"/>
      <c r="S10" s="17"/>
    </row>
    <row r="11" spans="1:19" s="18" customFormat="1" ht="13" x14ac:dyDescent="0.3">
      <c r="A11" s="8"/>
      <c r="B11" s="19"/>
      <c r="C11" s="19"/>
      <c r="D11" s="90" t="s">
        <v>70</v>
      </c>
      <c r="E11" s="77" t="s">
        <v>74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  <c r="Q11" s="17"/>
      <c r="R11" s="17"/>
      <c r="S11" s="17"/>
    </row>
    <row r="12" spans="1:19" s="18" customFormat="1" ht="13" x14ac:dyDescent="0.3">
      <c r="A12" s="13"/>
      <c r="B12" s="20"/>
      <c r="C12" s="20"/>
      <c r="D12" s="91"/>
      <c r="E12" s="80" t="s">
        <v>94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Q12" s="17"/>
      <c r="R12" s="17"/>
      <c r="S12" s="17"/>
    </row>
    <row r="13" spans="1:19" s="18" customFormat="1" ht="12.75" customHeight="1" x14ac:dyDescent="0.3">
      <c r="A13" s="13"/>
      <c r="B13" s="20" t="s">
        <v>8</v>
      </c>
      <c r="C13" s="13" t="s">
        <v>9</v>
      </c>
      <c r="D13" s="91"/>
      <c r="E13" s="19"/>
      <c r="F13" s="19"/>
      <c r="G13" s="8" t="s">
        <v>71</v>
      </c>
      <c r="H13" s="8" t="s">
        <v>71</v>
      </c>
      <c r="I13" s="8" t="s">
        <v>72</v>
      </c>
      <c r="J13" s="8" t="s">
        <v>72</v>
      </c>
      <c r="K13" s="8" t="s">
        <v>11</v>
      </c>
      <c r="L13" s="8" t="s">
        <v>10</v>
      </c>
      <c r="M13" s="8" t="s">
        <v>11</v>
      </c>
      <c r="N13" s="8" t="s">
        <v>12</v>
      </c>
      <c r="O13" s="8" t="s">
        <v>12</v>
      </c>
      <c r="P13" s="19" t="s">
        <v>13</v>
      </c>
      <c r="Q13" s="17"/>
      <c r="R13" s="17"/>
      <c r="S13" s="17"/>
    </row>
    <row r="14" spans="1:19" s="18" customFormat="1" ht="13" x14ac:dyDescent="0.3">
      <c r="A14" s="21" t="s">
        <v>14</v>
      </c>
      <c r="B14" s="22" t="s">
        <v>15</v>
      </c>
      <c r="C14" s="21" t="s">
        <v>16</v>
      </c>
      <c r="D14" s="92"/>
      <c r="E14" s="22" t="s">
        <v>17</v>
      </c>
      <c r="F14" s="22" t="s">
        <v>18</v>
      </c>
      <c r="G14" s="21" t="s">
        <v>19</v>
      </c>
      <c r="H14" s="21" t="s">
        <v>20</v>
      </c>
      <c r="I14" s="21" t="s">
        <v>19</v>
      </c>
      <c r="J14" s="21" t="s">
        <v>20</v>
      </c>
      <c r="K14" s="21" t="s">
        <v>73</v>
      </c>
      <c r="L14" s="21" t="s">
        <v>19</v>
      </c>
      <c r="M14" s="21" t="s">
        <v>20</v>
      </c>
      <c r="N14" s="21" t="s">
        <v>19</v>
      </c>
      <c r="O14" s="21" t="s">
        <v>20</v>
      </c>
      <c r="P14" s="22" t="s">
        <v>21</v>
      </c>
      <c r="Q14" s="17"/>
      <c r="R14" s="17"/>
      <c r="S14" s="17"/>
    </row>
    <row r="15" spans="1:19" ht="15" customHeight="1" x14ac:dyDescent="0.25">
      <c r="A15" s="23" t="s">
        <v>27</v>
      </c>
      <c r="B15" s="33" t="s">
        <v>28</v>
      </c>
      <c r="C15" s="33" t="s">
        <v>29</v>
      </c>
      <c r="D15" s="26">
        <v>2</v>
      </c>
      <c r="E15" s="60" t="s">
        <v>95</v>
      </c>
      <c r="F15" s="60" t="s">
        <v>95</v>
      </c>
      <c r="G15" s="26" t="s">
        <v>25</v>
      </c>
      <c r="H15" s="43" t="s">
        <v>25</v>
      </c>
      <c r="I15" s="43" t="s">
        <v>25</v>
      </c>
      <c r="J15" s="43" t="s">
        <v>25</v>
      </c>
      <c r="K15" s="43" t="s">
        <v>25</v>
      </c>
      <c r="L15" s="28" t="s">
        <v>25</v>
      </c>
      <c r="M15" s="28" t="s">
        <v>25</v>
      </c>
      <c r="N15" s="28" t="s">
        <v>25</v>
      </c>
      <c r="O15" s="28" t="s">
        <v>25</v>
      </c>
      <c r="P15" s="26" t="s">
        <v>25</v>
      </c>
      <c r="Q15" s="29"/>
      <c r="R15" s="30"/>
      <c r="S15" s="31"/>
    </row>
    <row r="16" spans="1:19" ht="15" customHeight="1" x14ac:dyDescent="0.25">
      <c r="A16" s="23" t="s">
        <v>30</v>
      </c>
      <c r="B16" s="33" t="s">
        <v>28</v>
      </c>
      <c r="C16" s="33" t="s">
        <v>29</v>
      </c>
      <c r="D16" s="26">
        <v>2</v>
      </c>
      <c r="E16" s="60" t="s">
        <v>95</v>
      </c>
      <c r="F16" s="60" t="s">
        <v>95</v>
      </c>
      <c r="G16" s="43" t="s">
        <v>25</v>
      </c>
      <c r="H16" s="43" t="s">
        <v>25</v>
      </c>
      <c r="I16" s="43" t="s">
        <v>25</v>
      </c>
      <c r="J16" s="43" t="s">
        <v>25</v>
      </c>
      <c r="K16" s="43" t="s">
        <v>25</v>
      </c>
      <c r="L16" s="28" t="s">
        <v>25</v>
      </c>
      <c r="M16" s="28" t="s">
        <v>25</v>
      </c>
      <c r="N16" s="28" t="s">
        <v>25</v>
      </c>
      <c r="O16" s="28" t="s">
        <v>25</v>
      </c>
      <c r="P16" s="26" t="s">
        <v>25</v>
      </c>
      <c r="Q16" s="30"/>
      <c r="R16" s="30"/>
      <c r="S16" s="31"/>
    </row>
    <row r="17" spans="1:19" ht="15" customHeight="1" x14ac:dyDescent="0.25">
      <c r="A17" s="23" t="s">
        <v>31</v>
      </c>
      <c r="B17" s="33" t="s">
        <v>28</v>
      </c>
      <c r="C17" s="33" t="s">
        <v>29</v>
      </c>
      <c r="D17" s="26">
        <v>2</v>
      </c>
      <c r="E17" s="61">
        <v>2</v>
      </c>
      <c r="F17" s="60">
        <v>2.6</v>
      </c>
      <c r="G17" s="43" t="s">
        <v>25</v>
      </c>
      <c r="H17" s="43" t="s">
        <v>25</v>
      </c>
      <c r="I17" s="43" t="s">
        <v>25</v>
      </c>
      <c r="J17" s="43" t="s">
        <v>25</v>
      </c>
      <c r="K17" s="43" t="s">
        <v>25</v>
      </c>
      <c r="L17" s="28" t="s">
        <v>25</v>
      </c>
      <c r="M17" s="28" t="s">
        <v>25</v>
      </c>
      <c r="N17" s="28" t="s">
        <v>25</v>
      </c>
      <c r="O17" s="28" t="s">
        <v>25</v>
      </c>
      <c r="P17" s="26" t="s">
        <v>25</v>
      </c>
      <c r="Q17" s="30"/>
      <c r="R17" s="30"/>
      <c r="S17" s="31"/>
    </row>
    <row r="18" spans="1:19" ht="15" customHeight="1" x14ac:dyDescent="0.25">
      <c r="A18" s="23" t="s">
        <v>32</v>
      </c>
      <c r="B18" s="33" t="s">
        <v>28</v>
      </c>
      <c r="C18" s="33" t="s">
        <v>29</v>
      </c>
      <c r="D18" s="26">
        <v>2</v>
      </c>
      <c r="E18" s="60" t="s">
        <v>95</v>
      </c>
      <c r="F18" s="60" t="s">
        <v>95</v>
      </c>
      <c r="G18" s="43" t="s">
        <v>25</v>
      </c>
      <c r="H18" s="43" t="s">
        <v>25</v>
      </c>
      <c r="I18" s="43" t="s">
        <v>25</v>
      </c>
      <c r="J18" s="43" t="s">
        <v>25</v>
      </c>
      <c r="K18" s="43" t="s">
        <v>25</v>
      </c>
      <c r="L18" s="28" t="s">
        <v>25</v>
      </c>
      <c r="M18" s="28" t="s">
        <v>25</v>
      </c>
      <c r="N18" s="28" t="s">
        <v>25</v>
      </c>
      <c r="O18" s="28" t="s">
        <v>25</v>
      </c>
      <c r="P18" s="26" t="s">
        <v>25</v>
      </c>
      <c r="Q18" s="30"/>
      <c r="R18" s="30"/>
      <c r="S18" s="31"/>
    </row>
    <row r="19" spans="1:19" ht="15" customHeight="1" x14ac:dyDescent="0.25">
      <c r="A19" s="23" t="s">
        <v>33</v>
      </c>
      <c r="B19" s="24" t="s">
        <v>23</v>
      </c>
      <c r="C19" s="33" t="s">
        <v>24</v>
      </c>
      <c r="D19" s="26">
        <v>30</v>
      </c>
      <c r="E19" s="62">
        <v>6</v>
      </c>
      <c r="F19" s="62">
        <v>76</v>
      </c>
      <c r="G19" s="43" t="s">
        <v>25</v>
      </c>
      <c r="H19" s="43" t="s">
        <v>25</v>
      </c>
      <c r="I19" s="43" t="s">
        <v>25</v>
      </c>
      <c r="J19" s="43" t="s">
        <v>25</v>
      </c>
      <c r="K19" s="43" t="s">
        <v>25</v>
      </c>
      <c r="L19" s="28" t="s">
        <v>25</v>
      </c>
      <c r="M19" s="28" t="s">
        <v>25</v>
      </c>
      <c r="N19" s="28" t="s">
        <v>25</v>
      </c>
      <c r="O19" s="28" t="s">
        <v>25</v>
      </c>
      <c r="P19" s="26" t="s">
        <v>25</v>
      </c>
      <c r="Q19" s="30"/>
      <c r="R19" s="30"/>
      <c r="S19" s="31"/>
    </row>
    <row r="20" spans="1:19" ht="15" customHeight="1" x14ac:dyDescent="0.25">
      <c r="A20" s="23" t="s">
        <v>34</v>
      </c>
      <c r="B20" s="33" t="s">
        <v>28</v>
      </c>
      <c r="C20" s="33" t="s">
        <v>29</v>
      </c>
      <c r="D20" s="26">
        <v>2</v>
      </c>
      <c r="E20" s="60" t="s">
        <v>102</v>
      </c>
      <c r="F20" s="60" t="s">
        <v>102</v>
      </c>
      <c r="G20" s="43" t="s">
        <v>25</v>
      </c>
      <c r="H20" s="43" t="s">
        <v>25</v>
      </c>
      <c r="I20" s="43" t="s">
        <v>25</v>
      </c>
      <c r="J20" s="43" t="s">
        <v>25</v>
      </c>
      <c r="K20" s="43" t="s">
        <v>25</v>
      </c>
      <c r="L20" s="28" t="s">
        <v>25</v>
      </c>
      <c r="M20" s="28" t="s">
        <v>25</v>
      </c>
      <c r="N20" s="28" t="s">
        <v>25</v>
      </c>
      <c r="O20" s="28" t="s">
        <v>25</v>
      </c>
      <c r="P20" s="26" t="s">
        <v>25</v>
      </c>
      <c r="Q20" s="30"/>
      <c r="R20" s="30"/>
      <c r="S20" s="31"/>
    </row>
    <row r="21" spans="1:19" ht="15" customHeight="1" x14ac:dyDescent="0.25">
      <c r="A21" s="23" t="s">
        <v>35</v>
      </c>
      <c r="B21" s="33" t="s">
        <v>28</v>
      </c>
      <c r="C21" s="25" t="s">
        <v>29</v>
      </c>
      <c r="D21" s="26">
        <v>2</v>
      </c>
      <c r="E21" s="60" t="s">
        <v>96</v>
      </c>
      <c r="F21" s="60" t="s">
        <v>96</v>
      </c>
      <c r="G21" s="43" t="s">
        <v>25</v>
      </c>
      <c r="H21" s="43" t="s">
        <v>25</v>
      </c>
      <c r="I21" s="43" t="s">
        <v>25</v>
      </c>
      <c r="J21" s="43" t="s">
        <v>25</v>
      </c>
      <c r="K21" s="43" t="s">
        <v>25</v>
      </c>
      <c r="L21" s="28" t="s">
        <v>25</v>
      </c>
      <c r="M21" s="28" t="s">
        <v>25</v>
      </c>
      <c r="N21" s="28" t="s">
        <v>25</v>
      </c>
      <c r="O21" s="28" t="s">
        <v>25</v>
      </c>
      <c r="P21" s="26" t="s">
        <v>25</v>
      </c>
      <c r="Q21" s="30"/>
      <c r="R21" s="30"/>
      <c r="S21" s="31"/>
    </row>
    <row r="22" spans="1:19" ht="15" customHeight="1" x14ac:dyDescent="0.25">
      <c r="A22" s="23" t="s">
        <v>36</v>
      </c>
      <c r="B22" s="33" t="s">
        <v>28</v>
      </c>
      <c r="C22" s="33" t="s">
        <v>29</v>
      </c>
      <c r="D22" s="26">
        <v>2</v>
      </c>
      <c r="E22" s="60">
        <v>0.9</v>
      </c>
      <c r="F22" s="60">
        <v>1.4</v>
      </c>
      <c r="G22" s="43" t="s">
        <v>25</v>
      </c>
      <c r="H22" s="43" t="s">
        <v>25</v>
      </c>
      <c r="I22" s="43" t="s">
        <v>25</v>
      </c>
      <c r="J22" s="43" t="s">
        <v>25</v>
      </c>
      <c r="K22" s="43" t="s">
        <v>25</v>
      </c>
      <c r="L22" s="28" t="s">
        <v>25</v>
      </c>
      <c r="M22" s="28" t="s">
        <v>25</v>
      </c>
      <c r="N22" s="28" t="s">
        <v>25</v>
      </c>
      <c r="O22" s="28" t="s">
        <v>25</v>
      </c>
      <c r="P22" s="26" t="s">
        <v>25</v>
      </c>
      <c r="Q22" s="30"/>
      <c r="R22" s="30"/>
      <c r="S22" s="31"/>
    </row>
    <row r="23" spans="1:19" ht="15" customHeight="1" x14ac:dyDescent="0.25">
      <c r="A23" s="23" t="s">
        <v>37</v>
      </c>
      <c r="B23" s="33" t="s">
        <v>28</v>
      </c>
      <c r="C23" s="33" t="s">
        <v>29</v>
      </c>
      <c r="D23" s="26">
        <v>2</v>
      </c>
      <c r="E23" s="60">
        <v>7.3</v>
      </c>
      <c r="F23" s="61">
        <v>9.1999999999999993</v>
      </c>
      <c r="G23" s="43" t="s">
        <v>25</v>
      </c>
      <c r="H23" s="43" t="s">
        <v>25</v>
      </c>
      <c r="I23" s="43" t="s">
        <v>25</v>
      </c>
      <c r="J23" s="43" t="s">
        <v>25</v>
      </c>
      <c r="K23" s="43" t="s">
        <v>25</v>
      </c>
      <c r="L23" s="28" t="s">
        <v>25</v>
      </c>
      <c r="M23" s="28" t="s">
        <v>25</v>
      </c>
      <c r="N23" s="28" t="s">
        <v>25</v>
      </c>
      <c r="O23" s="28" t="s">
        <v>25</v>
      </c>
      <c r="P23" s="26" t="s">
        <v>25</v>
      </c>
    </row>
    <row r="24" spans="1:19" ht="15" customHeight="1" x14ac:dyDescent="0.25">
      <c r="A24" s="23" t="s">
        <v>38</v>
      </c>
      <c r="B24" s="33" t="s">
        <v>28</v>
      </c>
      <c r="C24" s="33" t="s">
        <v>29</v>
      </c>
      <c r="D24" s="26">
        <v>2</v>
      </c>
      <c r="E24" s="60" t="s">
        <v>95</v>
      </c>
      <c r="F24" s="60" t="s">
        <v>95</v>
      </c>
      <c r="G24" s="43" t="s">
        <v>25</v>
      </c>
      <c r="H24" s="43" t="s">
        <v>25</v>
      </c>
      <c r="I24" s="43" t="s">
        <v>25</v>
      </c>
      <c r="J24" s="43" t="s">
        <v>25</v>
      </c>
      <c r="K24" s="43" t="s">
        <v>25</v>
      </c>
      <c r="L24" s="28" t="s">
        <v>25</v>
      </c>
      <c r="M24" s="28" t="s">
        <v>25</v>
      </c>
      <c r="N24" s="28" t="s">
        <v>25</v>
      </c>
      <c r="O24" s="28" t="s">
        <v>25</v>
      </c>
      <c r="P24" s="26" t="s">
        <v>25</v>
      </c>
    </row>
    <row r="25" spans="1:19" ht="15" customHeight="1" x14ac:dyDescent="0.25">
      <c r="A25" s="23" t="s">
        <v>39</v>
      </c>
      <c r="B25" s="33" t="s">
        <v>28</v>
      </c>
      <c r="C25" s="33" t="s">
        <v>29</v>
      </c>
      <c r="D25" s="26">
        <v>2</v>
      </c>
      <c r="E25" s="60" t="s">
        <v>103</v>
      </c>
      <c r="F25" s="60" t="s">
        <v>103</v>
      </c>
      <c r="G25" s="43" t="s">
        <v>25</v>
      </c>
      <c r="H25" s="43" t="s">
        <v>25</v>
      </c>
      <c r="I25" s="43" t="s">
        <v>25</v>
      </c>
      <c r="J25" s="43" t="s">
        <v>25</v>
      </c>
      <c r="K25" s="43" t="s">
        <v>25</v>
      </c>
      <c r="L25" s="28" t="s">
        <v>25</v>
      </c>
      <c r="M25" s="28" t="s">
        <v>25</v>
      </c>
      <c r="N25" s="28" t="s">
        <v>25</v>
      </c>
      <c r="O25" s="28" t="s">
        <v>25</v>
      </c>
      <c r="P25" s="26" t="s">
        <v>25</v>
      </c>
    </row>
    <row r="26" spans="1:19" ht="15" customHeight="1" x14ac:dyDescent="0.25">
      <c r="A26" s="23" t="s">
        <v>40</v>
      </c>
      <c r="B26" s="33" t="s">
        <v>28</v>
      </c>
      <c r="C26" s="33" t="s">
        <v>29</v>
      </c>
      <c r="D26" s="26">
        <v>2</v>
      </c>
      <c r="E26" s="60" t="s">
        <v>95</v>
      </c>
      <c r="F26" s="60" t="s">
        <v>95</v>
      </c>
      <c r="G26" s="43" t="s">
        <v>25</v>
      </c>
      <c r="H26" s="43" t="s">
        <v>25</v>
      </c>
      <c r="I26" s="43" t="s">
        <v>25</v>
      </c>
      <c r="J26" s="43" t="s">
        <v>25</v>
      </c>
      <c r="K26" s="43" t="s">
        <v>25</v>
      </c>
      <c r="L26" s="28" t="s">
        <v>25</v>
      </c>
      <c r="M26" s="28" t="s">
        <v>25</v>
      </c>
      <c r="N26" s="28" t="s">
        <v>25</v>
      </c>
      <c r="O26" s="28" t="s">
        <v>25</v>
      </c>
      <c r="P26" s="26" t="s">
        <v>25</v>
      </c>
    </row>
    <row r="27" spans="1:19" ht="15" customHeight="1" x14ac:dyDescent="0.25">
      <c r="A27" s="23" t="s">
        <v>41</v>
      </c>
      <c r="B27" s="33" t="s">
        <v>28</v>
      </c>
      <c r="C27" s="33" t="s">
        <v>29</v>
      </c>
      <c r="D27" s="26">
        <v>2</v>
      </c>
      <c r="E27" s="60" t="s">
        <v>95</v>
      </c>
      <c r="F27" s="60" t="s">
        <v>95</v>
      </c>
      <c r="G27" s="43" t="s">
        <v>25</v>
      </c>
      <c r="H27" s="43" t="s">
        <v>25</v>
      </c>
      <c r="I27" s="43" t="s">
        <v>25</v>
      </c>
      <c r="J27" s="43" t="s">
        <v>25</v>
      </c>
      <c r="K27" s="43" t="s">
        <v>25</v>
      </c>
      <c r="L27" s="28" t="s">
        <v>25</v>
      </c>
      <c r="M27" s="28" t="s">
        <v>25</v>
      </c>
      <c r="N27" s="28" t="s">
        <v>25</v>
      </c>
      <c r="O27" s="28" t="s">
        <v>25</v>
      </c>
      <c r="P27" s="26" t="s">
        <v>25</v>
      </c>
    </row>
    <row r="28" spans="1:19" ht="15" customHeight="1" x14ac:dyDescent="0.25">
      <c r="A28" s="23" t="s">
        <v>42</v>
      </c>
      <c r="B28" s="33" t="s">
        <v>28</v>
      </c>
      <c r="C28" s="33" t="s">
        <v>29</v>
      </c>
      <c r="D28" s="26">
        <v>2</v>
      </c>
      <c r="E28" s="60" t="s">
        <v>97</v>
      </c>
      <c r="F28" s="60" t="s">
        <v>97</v>
      </c>
      <c r="G28" s="43" t="s">
        <v>25</v>
      </c>
      <c r="H28" s="43" t="s">
        <v>25</v>
      </c>
      <c r="I28" s="43" t="s">
        <v>25</v>
      </c>
      <c r="J28" s="43" t="s">
        <v>25</v>
      </c>
      <c r="K28" s="43" t="s">
        <v>25</v>
      </c>
      <c r="L28" s="28" t="s">
        <v>25</v>
      </c>
      <c r="M28" s="28" t="s">
        <v>25</v>
      </c>
      <c r="N28" s="28" t="s">
        <v>25</v>
      </c>
      <c r="O28" s="28" t="s">
        <v>25</v>
      </c>
      <c r="P28" s="26" t="s">
        <v>25</v>
      </c>
    </row>
    <row r="29" spans="1:19" ht="15" customHeight="1" x14ac:dyDescent="0.25">
      <c r="A29" s="23" t="s">
        <v>43</v>
      </c>
      <c r="B29" s="33" t="s">
        <v>28</v>
      </c>
      <c r="C29" s="25" t="s">
        <v>29</v>
      </c>
      <c r="D29" s="26">
        <v>2</v>
      </c>
      <c r="E29" s="60" t="s">
        <v>95</v>
      </c>
      <c r="F29" s="60" t="s">
        <v>95</v>
      </c>
      <c r="G29" s="43" t="s">
        <v>25</v>
      </c>
      <c r="H29" s="43" t="s">
        <v>25</v>
      </c>
      <c r="I29" s="43" t="s">
        <v>25</v>
      </c>
      <c r="J29" s="43" t="s">
        <v>25</v>
      </c>
      <c r="K29" s="43" t="s">
        <v>25</v>
      </c>
      <c r="L29" s="28" t="s">
        <v>25</v>
      </c>
      <c r="M29" s="28" t="s">
        <v>25</v>
      </c>
      <c r="N29" s="28" t="s">
        <v>25</v>
      </c>
      <c r="O29" s="28" t="s">
        <v>25</v>
      </c>
      <c r="P29" s="26" t="s">
        <v>25</v>
      </c>
    </row>
    <row r="30" spans="1:19" ht="15" customHeight="1" x14ac:dyDescent="0.25">
      <c r="A30" s="23" t="s">
        <v>44</v>
      </c>
      <c r="B30" s="33" t="s">
        <v>28</v>
      </c>
      <c r="C30" s="33" t="s">
        <v>29</v>
      </c>
      <c r="D30" s="26">
        <v>2</v>
      </c>
      <c r="E30" s="60" t="s">
        <v>95</v>
      </c>
      <c r="F30" s="60" t="s">
        <v>95</v>
      </c>
      <c r="G30" s="43" t="s">
        <v>25</v>
      </c>
      <c r="H30" s="43" t="s">
        <v>25</v>
      </c>
      <c r="I30" s="43" t="s">
        <v>25</v>
      </c>
      <c r="J30" s="43" t="s">
        <v>25</v>
      </c>
      <c r="K30" s="43" t="s">
        <v>25</v>
      </c>
      <c r="L30" s="28" t="s">
        <v>25</v>
      </c>
      <c r="M30" s="28" t="s">
        <v>25</v>
      </c>
      <c r="N30" s="28" t="s">
        <v>25</v>
      </c>
      <c r="O30" s="28" t="s">
        <v>25</v>
      </c>
      <c r="P30" s="26" t="s">
        <v>25</v>
      </c>
    </row>
    <row r="31" spans="1:19" ht="15" customHeight="1" x14ac:dyDescent="0.25">
      <c r="A31" s="23" t="s">
        <v>45</v>
      </c>
      <c r="B31" s="33" t="s">
        <v>28</v>
      </c>
      <c r="C31" s="33" t="s">
        <v>29</v>
      </c>
      <c r="D31" s="26">
        <v>2</v>
      </c>
      <c r="E31" s="60">
        <v>0.7</v>
      </c>
      <c r="F31" s="60">
        <v>1.6</v>
      </c>
      <c r="G31" s="43" t="s">
        <v>25</v>
      </c>
      <c r="H31" s="43" t="s">
        <v>25</v>
      </c>
      <c r="I31" s="43" t="s">
        <v>25</v>
      </c>
      <c r="J31" s="43" t="s">
        <v>25</v>
      </c>
      <c r="K31" s="43" t="s">
        <v>25</v>
      </c>
      <c r="L31" s="28" t="s">
        <v>25</v>
      </c>
      <c r="M31" s="28" t="s">
        <v>25</v>
      </c>
      <c r="N31" s="28" t="s">
        <v>25</v>
      </c>
      <c r="O31" s="28" t="s">
        <v>25</v>
      </c>
      <c r="P31" s="26" t="s">
        <v>25</v>
      </c>
    </row>
    <row r="32" spans="1:19" ht="15" customHeight="1" x14ac:dyDescent="0.25">
      <c r="A32" s="23" t="s">
        <v>46</v>
      </c>
      <c r="B32" s="33" t="s">
        <v>28</v>
      </c>
      <c r="C32" s="33" t="s">
        <v>29</v>
      </c>
      <c r="D32" s="26">
        <v>2</v>
      </c>
      <c r="E32" s="60" t="s">
        <v>104</v>
      </c>
      <c r="F32" s="60" t="s">
        <v>104</v>
      </c>
      <c r="G32" s="43" t="s">
        <v>25</v>
      </c>
      <c r="H32" s="43" t="s">
        <v>25</v>
      </c>
      <c r="I32" s="43" t="s">
        <v>25</v>
      </c>
      <c r="J32" s="43" t="s">
        <v>25</v>
      </c>
      <c r="K32" s="43" t="s">
        <v>25</v>
      </c>
      <c r="L32" s="28" t="s">
        <v>25</v>
      </c>
      <c r="M32" s="28" t="s">
        <v>25</v>
      </c>
      <c r="N32" s="28" t="s">
        <v>25</v>
      </c>
      <c r="O32" s="28" t="s">
        <v>25</v>
      </c>
      <c r="P32" s="26" t="s">
        <v>25</v>
      </c>
    </row>
    <row r="33" spans="1:16" ht="15" customHeight="1" x14ac:dyDescent="0.25">
      <c r="A33" s="23" t="s">
        <v>47</v>
      </c>
      <c r="B33" s="33" t="s">
        <v>28</v>
      </c>
      <c r="C33" s="33" t="s">
        <v>29</v>
      </c>
      <c r="D33" s="26">
        <v>2</v>
      </c>
      <c r="E33" s="60" t="s">
        <v>95</v>
      </c>
      <c r="F33" s="60" t="s">
        <v>95</v>
      </c>
      <c r="G33" s="43" t="s">
        <v>25</v>
      </c>
      <c r="H33" s="43" t="s">
        <v>25</v>
      </c>
      <c r="I33" s="43" t="s">
        <v>25</v>
      </c>
      <c r="J33" s="43" t="s">
        <v>25</v>
      </c>
      <c r="K33" s="43" t="s">
        <v>25</v>
      </c>
      <c r="L33" s="28" t="s">
        <v>25</v>
      </c>
      <c r="M33" s="28" t="s">
        <v>25</v>
      </c>
      <c r="N33" s="28" t="s">
        <v>25</v>
      </c>
      <c r="O33" s="28" t="s">
        <v>25</v>
      </c>
      <c r="P33" s="26" t="s">
        <v>25</v>
      </c>
    </row>
    <row r="34" spans="1:16" ht="15" customHeight="1" x14ac:dyDescent="0.25">
      <c r="A34" s="23" t="s">
        <v>48</v>
      </c>
      <c r="B34" s="33" t="s">
        <v>28</v>
      </c>
      <c r="C34" s="33" t="s">
        <v>29</v>
      </c>
      <c r="D34" s="26">
        <v>2</v>
      </c>
      <c r="E34" s="60">
        <v>4.0999999999999996</v>
      </c>
      <c r="F34" s="60">
        <v>4.7</v>
      </c>
      <c r="G34" s="43" t="s">
        <v>25</v>
      </c>
      <c r="H34" s="43" t="s">
        <v>25</v>
      </c>
      <c r="I34" s="43" t="s">
        <v>25</v>
      </c>
      <c r="J34" s="43" t="s">
        <v>25</v>
      </c>
      <c r="K34" s="43" t="s">
        <v>25</v>
      </c>
      <c r="L34" s="28" t="s">
        <v>25</v>
      </c>
      <c r="M34" s="28" t="s">
        <v>25</v>
      </c>
      <c r="N34" s="28" t="s">
        <v>25</v>
      </c>
      <c r="O34" s="28" t="s">
        <v>25</v>
      </c>
      <c r="P34" s="26" t="s">
        <v>25</v>
      </c>
    </row>
    <row r="35" spans="1:16" ht="15" customHeight="1" x14ac:dyDescent="0.25">
      <c r="A35" s="23" t="s">
        <v>22</v>
      </c>
      <c r="B35" s="24" t="s">
        <v>23</v>
      </c>
      <c r="C35" s="25" t="s">
        <v>24</v>
      </c>
      <c r="D35" s="26">
        <v>30</v>
      </c>
      <c r="E35" s="60" t="s">
        <v>100</v>
      </c>
      <c r="F35" s="60">
        <v>5</v>
      </c>
      <c r="G35" s="43">
        <v>5</v>
      </c>
      <c r="H35" s="43" t="s">
        <v>100</v>
      </c>
      <c r="I35" s="65">
        <v>10</v>
      </c>
      <c r="J35" s="27">
        <v>3</v>
      </c>
      <c r="K35" s="67" t="s">
        <v>92</v>
      </c>
      <c r="L35" s="27">
        <v>15</v>
      </c>
      <c r="M35" s="67" t="s">
        <v>93</v>
      </c>
      <c r="N35" s="28" t="s">
        <v>25</v>
      </c>
      <c r="O35" s="28" t="s">
        <v>25</v>
      </c>
      <c r="P35" s="60" t="s">
        <v>90</v>
      </c>
    </row>
    <row r="36" spans="1:16" ht="15" customHeight="1" x14ac:dyDescent="0.25">
      <c r="A36" s="23" t="s">
        <v>49</v>
      </c>
      <c r="B36" s="33" t="s">
        <v>28</v>
      </c>
      <c r="C36" s="33" t="s">
        <v>29</v>
      </c>
      <c r="D36" s="26">
        <v>2</v>
      </c>
      <c r="E36" s="60" t="s">
        <v>95</v>
      </c>
      <c r="F36" s="60" t="s">
        <v>95</v>
      </c>
      <c r="G36" s="43" t="s">
        <v>25</v>
      </c>
      <c r="H36" s="43" t="s">
        <v>25</v>
      </c>
      <c r="I36" s="43" t="s">
        <v>25</v>
      </c>
      <c r="J36" s="43" t="s">
        <v>25</v>
      </c>
      <c r="K36" s="43" t="s">
        <v>25</v>
      </c>
      <c r="L36" s="28" t="s">
        <v>25</v>
      </c>
      <c r="M36" s="28" t="s">
        <v>25</v>
      </c>
      <c r="N36" s="28" t="s">
        <v>25</v>
      </c>
      <c r="O36" s="28" t="s">
        <v>25</v>
      </c>
      <c r="P36" s="26" t="s">
        <v>25</v>
      </c>
    </row>
    <row r="37" spans="1:16" ht="15" customHeight="1" x14ac:dyDescent="0.25">
      <c r="A37" s="23" t="s">
        <v>50</v>
      </c>
      <c r="B37" s="33" t="s">
        <v>28</v>
      </c>
      <c r="C37" s="33" t="s">
        <v>29</v>
      </c>
      <c r="D37" s="26">
        <v>2</v>
      </c>
      <c r="E37" s="60" t="s">
        <v>95</v>
      </c>
      <c r="F37" s="60" t="s">
        <v>95</v>
      </c>
      <c r="G37" s="43" t="s">
        <v>25</v>
      </c>
      <c r="H37" s="43" t="s">
        <v>25</v>
      </c>
      <c r="I37" s="43" t="s">
        <v>25</v>
      </c>
      <c r="J37" s="43" t="s">
        <v>25</v>
      </c>
      <c r="K37" s="43" t="s">
        <v>25</v>
      </c>
      <c r="L37" s="28" t="s">
        <v>25</v>
      </c>
      <c r="M37" s="28" t="s">
        <v>25</v>
      </c>
      <c r="N37" s="28" t="s">
        <v>25</v>
      </c>
      <c r="O37" s="28" t="s">
        <v>25</v>
      </c>
      <c r="P37" s="26" t="s">
        <v>25</v>
      </c>
    </row>
    <row r="38" spans="1:16" ht="15" customHeight="1" x14ac:dyDescent="0.25">
      <c r="A38" s="23" t="s">
        <v>51</v>
      </c>
      <c r="B38" s="33" t="s">
        <v>28</v>
      </c>
      <c r="C38" s="25" t="s">
        <v>29</v>
      </c>
      <c r="D38" s="26">
        <v>2</v>
      </c>
      <c r="E38" s="60" t="s">
        <v>95</v>
      </c>
      <c r="F38" s="60" t="s">
        <v>95</v>
      </c>
      <c r="G38" s="43" t="s">
        <v>25</v>
      </c>
      <c r="H38" s="43" t="s">
        <v>25</v>
      </c>
      <c r="I38" s="43" t="s">
        <v>25</v>
      </c>
      <c r="J38" s="43" t="s">
        <v>25</v>
      </c>
      <c r="K38" s="43" t="s">
        <v>25</v>
      </c>
      <c r="L38" s="28" t="s">
        <v>25</v>
      </c>
      <c r="M38" s="28" t="s">
        <v>25</v>
      </c>
      <c r="N38" s="28" t="s">
        <v>25</v>
      </c>
      <c r="O38" s="28" t="s">
        <v>25</v>
      </c>
      <c r="P38" s="26" t="s">
        <v>25</v>
      </c>
    </row>
    <row r="39" spans="1:16" ht="15" customHeight="1" x14ac:dyDescent="0.25">
      <c r="A39" s="23" t="s">
        <v>52</v>
      </c>
      <c r="B39" s="33" t="s">
        <v>28</v>
      </c>
      <c r="C39" s="33" t="s">
        <v>29</v>
      </c>
      <c r="D39" s="26">
        <v>2</v>
      </c>
      <c r="E39" s="60" t="s">
        <v>98</v>
      </c>
      <c r="F39" s="60" t="s">
        <v>98</v>
      </c>
      <c r="G39" s="43" t="s">
        <v>25</v>
      </c>
      <c r="H39" s="43" t="s">
        <v>25</v>
      </c>
      <c r="I39" s="43" t="s">
        <v>25</v>
      </c>
      <c r="J39" s="43" t="s">
        <v>25</v>
      </c>
      <c r="K39" s="43" t="s">
        <v>25</v>
      </c>
      <c r="L39" s="28" t="s">
        <v>25</v>
      </c>
      <c r="M39" s="28" t="s">
        <v>25</v>
      </c>
      <c r="N39" s="28" t="s">
        <v>25</v>
      </c>
      <c r="O39" s="28" t="s">
        <v>25</v>
      </c>
      <c r="P39" s="26" t="s">
        <v>25</v>
      </c>
    </row>
    <row r="40" spans="1:16" ht="15" customHeight="1" x14ac:dyDescent="0.25">
      <c r="A40" s="23" t="s">
        <v>53</v>
      </c>
      <c r="B40" s="33" t="s">
        <v>28</v>
      </c>
      <c r="C40" s="33" t="s">
        <v>29</v>
      </c>
      <c r="D40" s="26">
        <v>2</v>
      </c>
      <c r="E40" s="60">
        <v>0.3</v>
      </c>
      <c r="F40" s="60">
        <v>0.3</v>
      </c>
      <c r="G40" s="43" t="s">
        <v>25</v>
      </c>
      <c r="H40" s="43" t="s">
        <v>25</v>
      </c>
      <c r="I40" s="43" t="s">
        <v>25</v>
      </c>
      <c r="J40" s="43" t="s">
        <v>25</v>
      </c>
      <c r="K40" s="43" t="s">
        <v>25</v>
      </c>
      <c r="L40" s="28" t="s">
        <v>25</v>
      </c>
      <c r="M40" s="28" t="s">
        <v>25</v>
      </c>
      <c r="N40" s="28" t="s">
        <v>25</v>
      </c>
      <c r="O40" s="28" t="s">
        <v>25</v>
      </c>
      <c r="P40" s="26" t="s">
        <v>25</v>
      </c>
    </row>
    <row r="41" spans="1:16" ht="15" customHeight="1" x14ac:dyDescent="0.25">
      <c r="A41" s="23" t="s">
        <v>54</v>
      </c>
      <c r="B41" s="33" t="s">
        <v>28</v>
      </c>
      <c r="C41" s="33" t="s">
        <v>29</v>
      </c>
      <c r="D41" s="26">
        <v>2</v>
      </c>
      <c r="E41" s="60" t="s">
        <v>99</v>
      </c>
      <c r="F41" s="60" t="s">
        <v>99</v>
      </c>
      <c r="G41" s="43" t="s">
        <v>25</v>
      </c>
      <c r="H41" s="43" t="s">
        <v>25</v>
      </c>
      <c r="I41" s="43" t="s">
        <v>25</v>
      </c>
      <c r="J41" s="43" t="s">
        <v>25</v>
      </c>
      <c r="K41" s="43" t="s">
        <v>25</v>
      </c>
      <c r="L41" s="28" t="s">
        <v>25</v>
      </c>
      <c r="M41" s="28" t="s">
        <v>25</v>
      </c>
      <c r="N41" s="28" t="s">
        <v>25</v>
      </c>
      <c r="O41" s="28" t="s">
        <v>25</v>
      </c>
      <c r="P41" s="26" t="s">
        <v>25</v>
      </c>
    </row>
    <row r="42" spans="1:16" ht="15" customHeight="1" x14ac:dyDescent="0.25">
      <c r="A42" s="32" t="s">
        <v>26</v>
      </c>
      <c r="B42" s="24" t="s">
        <v>23</v>
      </c>
      <c r="C42" s="33" t="s">
        <v>24</v>
      </c>
      <c r="D42" s="26">
        <v>30</v>
      </c>
      <c r="E42" s="60" t="s">
        <v>101</v>
      </c>
      <c r="F42" s="60">
        <v>46</v>
      </c>
      <c r="G42" s="43">
        <v>35</v>
      </c>
      <c r="H42" s="43">
        <v>15</v>
      </c>
      <c r="I42" s="65">
        <v>50</v>
      </c>
      <c r="J42" s="27">
        <v>28</v>
      </c>
      <c r="K42" s="67" t="s">
        <v>92</v>
      </c>
      <c r="L42" s="27">
        <v>60</v>
      </c>
      <c r="M42" s="67" t="s">
        <v>93</v>
      </c>
      <c r="N42" s="28" t="s">
        <v>25</v>
      </c>
      <c r="O42" s="28" t="s">
        <v>25</v>
      </c>
      <c r="P42" s="60" t="s">
        <v>90</v>
      </c>
    </row>
    <row r="43" spans="1:16" ht="15" customHeight="1" x14ac:dyDescent="0.25">
      <c r="A43" s="23" t="s">
        <v>55</v>
      </c>
      <c r="B43" s="33" t="s">
        <v>28</v>
      </c>
      <c r="C43" s="33" t="s">
        <v>29</v>
      </c>
      <c r="D43" s="26">
        <v>2</v>
      </c>
      <c r="E43" s="71">
        <v>30</v>
      </c>
      <c r="F43" s="71">
        <v>47</v>
      </c>
      <c r="G43" s="43" t="s">
        <v>25</v>
      </c>
      <c r="H43" s="43" t="s">
        <v>25</v>
      </c>
      <c r="I43" s="43" t="s">
        <v>25</v>
      </c>
      <c r="J43" s="43" t="s">
        <v>25</v>
      </c>
      <c r="K43" s="43" t="s">
        <v>25</v>
      </c>
      <c r="L43" s="28" t="s">
        <v>25</v>
      </c>
      <c r="M43" s="28" t="s">
        <v>25</v>
      </c>
      <c r="N43" s="28" t="s">
        <v>25</v>
      </c>
      <c r="O43" s="28" t="s">
        <v>25</v>
      </c>
      <c r="P43" s="26" t="s">
        <v>25</v>
      </c>
    </row>
    <row r="44" spans="1:16" x14ac:dyDescent="0.25">
      <c r="A44" t="s">
        <v>91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ht="12.75" customHeight="1" x14ac:dyDescent="0.25"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ht="12.75" customHeight="1" x14ac:dyDescent="0.25"/>
    <row r="47" spans="1:16" ht="12.75" customHeight="1" x14ac:dyDescent="0.3">
      <c r="A47" s="19" t="s">
        <v>56</v>
      </c>
      <c r="B47" s="9" t="s">
        <v>57</v>
      </c>
      <c r="C47" s="35"/>
      <c r="D47" s="35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</row>
    <row r="48" spans="1:16" ht="12.75" customHeight="1" x14ac:dyDescent="0.3">
      <c r="A48" s="13" t="s">
        <v>58</v>
      </c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</row>
    <row r="49" spans="1:16" ht="12.75" customHeight="1" x14ac:dyDescent="0.3">
      <c r="A49" s="8"/>
      <c r="B49" s="19"/>
      <c r="C49" s="19"/>
      <c r="D49" s="90" t="s">
        <v>70</v>
      </c>
      <c r="E49" s="78" t="str">
        <f>$E$11</f>
        <v>Annual Summary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4"/>
    </row>
    <row r="50" spans="1:16" ht="12.75" customHeight="1" x14ac:dyDescent="0.3">
      <c r="A50" s="13"/>
      <c r="B50" s="20"/>
      <c r="C50" s="20"/>
      <c r="D50" s="91"/>
      <c r="E50" s="80" t="str">
        <f>E12</f>
        <v>1 July 2019 to 30 June 2020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</row>
    <row r="51" spans="1:16" ht="12.75" customHeight="1" x14ac:dyDescent="0.3">
      <c r="A51" s="13"/>
      <c r="B51" s="20" t="s">
        <v>8</v>
      </c>
      <c r="C51" s="13" t="s">
        <v>9</v>
      </c>
      <c r="D51" s="91"/>
      <c r="E51" s="19"/>
      <c r="F51" s="19"/>
      <c r="G51" s="8" t="s">
        <v>71</v>
      </c>
      <c r="H51" s="8" t="s">
        <v>71</v>
      </c>
      <c r="I51" s="8" t="s">
        <v>72</v>
      </c>
      <c r="J51" s="8" t="s">
        <v>72</v>
      </c>
      <c r="K51" s="8" t="s">
        <v>11</v>
      </c>
      <c r="L51" s="8" t="s">
        <v>10</v>
      </c>
      <c r="M51" s="8" t="s">
        <v>11</v>
      </c>
      <c r="N51" s="8" t="s">
        <v>12</v>
      </c>
      <c r="O51" s="8" t="s">
        <v>12</v>
      </c>
      <c r="P51" s="19" t="s">
        <v>13</v>
      </c>
    </row>
    <row r="52" spans="1:16" ht="12.75" customHeight="1" x14ac:dyDescent="0.3">
      <c r="A52" s="21" t="s">
        <v>14</v>
      </c>
      <c r="B52" s="22" t="s">
        <v>15</v>
      </c>
      <c r="C52" s="21" t="s">
        <v>16</v>
      </c>
      <c r="D52" s="92"/>
      <c r="E52" s="22" t="s">
        <v>17</v>
      </c>
      <c r="F52" s="22" t="s">
        <v>18</v>
      </c>
      <c r="G52" s="21" t="s">
        <v>19</v>
      </c>
      <c r="H52" s="21" t="s">
        <v>20</v>
      </c>
      <c r="I52" s="21" t="s">
        <v>19</v>
      </c>
      <c r="J52" s="21" t="s">
        <v>20</v>
      </c>
      <c r="K52" s="21" t="s">
        <v>73</v>
      </c>
      <c r="L52" s="21" t="s">
        <v>19</v>
      </c>
      <c r="M52" s="21" t="s">
        <v>20</v>
      </c>
      <c r="N52" s="21" t="s">
        <v>19</v>
      </c>
      <c r="O52" s="21" t="s">
        <v>20</v>
      </c>
      <c r="P52" s="22" t="s">
        <v>21</v>
      </c>
    </row>
    <row r="53" spans="1:16" ht="15" customHeight="1" x14ac:dyDescent="0.25">
      <c r="A53" s="36" t="s">
        <v>27</v>
      </c>
      <c r="B53" s="33" t="s">
        <v>28</v>
      </c>
      <c r="C53" s="25" t="s">
        <v>59</v>
      </c>
      <c r="D53" s="37">
        <v>12</v>
      </c>
      <c r="E53" s="68" t="s">
        <v>95</v>
      </c>
      <c r="F53" s="68" t="s">
        <v>95</v>
      </c>
      <c r="G53" s="44" t="s">
        <v>25</v>
      </c>
      <c r="H53" s="44" t="s">
        <v>25</v>
      </c>
      <c r="I53" s="44" t="s">
        <v>25</v>
      </c>
      <c r="J53" s="44" t="s">
        <v>25</v>
      </c>
      <c r="K53" s="44" t="s">
        <v>25</v>
      </c>
      <c r="L53" s="38" t="s">
        <v>25</v>
      </c>
      <c r="M53" s="38" t="s">
        <v>25</v>
      </c>
      <c r="N53" s="38" t="s">
        <v>25</v>
      </c>
      <c r="O53" s="38" t="s">
        <v>25</v>
      </c>
      <c r="P53" s="37" t="s">
        <v>25</v>
      </c>
    </row>
    <row r="54" spans="1:16" ht="15" customHeight="1" x14ac:dyDescent="0.25">
      <c r="A54" s="36" t="s">
        <v>30</v>
      </c>
      <c r="B54" s="33" t="s">
        <v>28</v>
      </c>
      <c r="C54" s="25" t="s">
        <v>59</v>
      </c>
      <c r="D54" s="37">
        <v>12</v>
      </c>
      <c r="E54" s="68" t="s">
        <v>95</v>
      </c>
      <c r="F54" s="68" t="s">
        <v>95</v>
      </c>
      <c r="G54" s="44" t="s">
        <v>25</v>
      </c>
      <c r="H54" s="44" t="s">
        <v>25</v>
      </c>
      <c r="I54" s="44" t="s">
        <v>25</v>
      </c>
      <c r="J54" s="44" t="s">
        <v>25</v>
      </c>
      <c r="K54" s="44" t="s">
        <v>25</v>
      </c>
      <c r="L54" s="38" t="s">
        <v>25</v>
      </c>
      <c r="M54" s="38" t="s">
        <v>25</v>
      </c>
      <c r="N54" s="38" t="s">
        <v>25</v>
      </c>
      <c r="O54" s="38" t="s">
        <v>25</v>
      </c>
      <c r="P54" s="37" t="s">
        <v>25</v>
      </c>
    </row>
    <row r="55" spans="1:16" ht="15" customHeight="1" x14ac:dyDescent="0.25">
      <c r="A55" s="36" t="s">
        <v>31</v>
      </c>
      <c r="B55" s="33" t="s">
        <v>28</v>
      </c>
      <c r="C55" s="25" t="s">
        <v>60</v>
      </c>
      <c r="D55" s="37">
        <v>52</v>
      </c>
      <c r="E55" s="69">
        <v>2.2000000000000002</v>
      </c>
      <c r="F55" s="69">
        <v>34.9</v>
      </c>
      <c r="G55" s="38" t="s">
        <v>25</v>
      </c>
      <c r="H55" s="38" t="s">
        <v>25</v>
      </c>
      <c r="I55" s="38" t="s">
        <v>25</v>
      </c>
      <c r="J55" s="38" t="s">
        <v>25</v>
      </c>
      <c r="K55" s="38" t="s">
        <v>25</v>
      </c>
      <c r="L55" s="38" t="s">
        <v>25</v>
      </c>
      <c r="M55" s="38" t="s">
        <v>25</v>
      </c>
      <c r="N55" s="38" t="s">
        <v>25</v>
      </c>
      <c r="O55" s="38" t="s">
        <v>25</v>
      </c>
      <c r="P55" s="37" t="s">
        <v>25</v>
      </c>
    </row>
    <row r="56" spans="1:16" ht="15" customHeight="1" x14ac:dyDescent="0.25">
      <c r="A56" s="36" t="s">
        <v>32</v>
      </c>
      <c r="B56" s="33" t="s">
        <v>28</v>
      </c>
      <c r="C56" s="25" t="s">
        <v>59</v>
      </c>
      <c r="D56" s="37">
        <v>12</v>
      </c>
      <c r="E56" s="68" t="s">
        <v>95</v>
      </c>
      <c r="F56" s="68" t="s">
        <v>95</v>
      </c>
      <c r="G56" s="44" t="s">
        <v>25</v>
      </c>
      <c r="H56" s="44" t="s">
        <v>25</v>
      </c>
      <c r="I56" s="44" t="s">
        <v>25</v>
      </c>
      <c r="J56" s="44" t="s">
        <v>25</v>
      </c>
      <c r="K56" s="44" t="s">
        <v>25</v>
      </c>
      <c r="L56" s="38" t="s">
        <v>25</v>
      </c>
      <c r="M56" s="38" t="s">
        <v>25</v>
      </c>
      <c r="N56" s="38" t="s">
        <v>25</v>
      </c>
      <c r="O56" s="38" t="s">
        <v>25</v>
      </c>
      <c r="P56" s="37" t="s">
        <v>25</v>
      </c>
    </row>
    <row r="57" spans="1:16" ht="15" customHeight="1" x14ac:dyDescent="0.25">
      <c r="A57" s="36" t="s">
        <v>34</v>
      </c>
      <c r="B57" s="33" t="s">
        <v>28</v>
      </c>
      <c r="C57" s="25" t="s">
        <v>60</v>
      </c>
      <c r="D57" s="37">
        <v>52</v>
      </c>
      <c r="E57" s="69">
        <v>0.3</v>
      </c>
      <c r="F57" s="69">
        <v>5.3</v>
      </c>
      <c r="G57" s="38" t="s">
        <v>25</v>
      </c>
      <c r="H57" s="38" t="s">
        <v>25</v>
      </c>
      <c r="I57" s="38" t="s">
        <v>25</v>
      </c>
      <c r="J57" s="38" t="s">
        <v>25</v>
      </c>
      <c r="K57" s="38" t="s">
        <v>25</v>
      </c>
      <c r="L57" s="38" t="s">
        <v>25</v>
      </c>
      <c r="M57" s="38" t="s">
        <v>25</v>
      </c>
      <c r="N57" s="38" t="s">
        <v>25</v>
      </c>
      <c r="O57" s="38" t="s">
        <v>25</v>
      </c>
      <c r="P57" s="37" t="s">
        <v>25</v>
      </c>
    </row>
    <row r="58" spans="1:16" ht="15" customHeight="1" x14ac:dyDescent="0.25">
      <c r="A58" s="36" t="s">
        <v>35</v>
      </c>
      <c r="B58" s="33" t="s">
        <v>28</v>
      </c>
      <c r="C58" s="25" t="s">
        <v>59</v>
      </c>
      <c r="D58" s="37">
        <v>12</v>
      </c>
      <c r="E58" s="37" t="s">
        <v>96</v>
      </c>
      <c r="F58" s="37" t="s">
        <v>96</v>
      </c>
      <c r="G58" s="45" t="s">
        <v>25</v>
      </c>
      <c r="H58" s="45" t="s">
        <v>25</v>
      </c>
      <c r="I58" s="45" t="s">
        <v>25</v>
      </c>
      <c r="J58" s="45" t="s">
        <v>25</v>
      </c>
      <c r="K58" s="45" t="s">
        <v>25</v>
      </c>
      <c r="L58" s="38" t="s">
        <v>25</v>
      </c>
      <c r="M58" s="38" t="s">
        <v>25</v>
      </c>
      <c r="N58" s="38" t="s">
        <v>25</v>
      </c>
      <c r="O58" s="38" t="s">
        <v>25</v>
      </c>
      <c r="P58" s="37" t="s">
        <v>25</v>
      </c>
    </row>
    <row r="59" spans="1:16" ht="15" customHeight="1" x14ac:dyDescent="0.25">
      <c r="A59" s="36" t="s">
        <v>36</v>
      </c>
      <c r="B59" s="33" t="s">
        <v>28</v>
      </c>
      <c r="C59" s="25" t="s">
        <v>60</v>
      </c>
      <c r="D59" s="37">
        <v>52</v>
      </c>
      <c r="E59" s="69">
        <v>4</v>
      </c>
      <c r="F59" s="69">
        <v>63.2</v>
      </c>
      <c r="G59" s="38" t="s">
        <v>25</v>
      </c>
      <c r="H59" s="38" t="s">
        <v>25</v>
      </c>
      <c r="I59" s="38" t="s">
        <v>25</v>
      </c>
      <c r="J59" s="38" t="s">
        <v>25</v>
      </c>
      <c r="K59" s="38" t="s">
        <v>25</v>
      </c>
      <c r="L59" s="38" t="s">
        <v>25</v>
      </c>
      <c r="M59" s="38" t="s">
        <v>25</v>
      </c>
      <c r="N59" s="38" t="s">
        <v>25</v>
      </c>
      <c r="O59" s="38" t="s">
        <v>25</v>
      </c>
      <c r="P59" s="37" t="s">
        <v>25</v>
      </c>
    </row>
    <row r="60" spans="1:16" ht="15" customHeight="1" x14ac:dyDescent="0.25">
      <c r="A60" s="36" t="s">
        <v>37</v>
      </c>
      <c r="B60" s="33" t="s">
        <v>28</v>
      </c>
      <c r="C60" s="25" t="s">
        <v>60</v>
      </c>
      <c r="D60" s="37">
        <v>52</v>
      </c>
      <c r="E60" s="70">
        <v>102</v>
      </c>
      <c r="F60" s="70">
        <v>2000</v>
      </c>
      <c r="G60" s="46" t="s">
        <v>25</v>
      </c>
      <c r="H60" s="46" t="s">
        <v>25</v>
      </c>
      <c r="I60" s="46" t="s">
        <v>25</v>
      </c>
      <c r="J60" s="46" t="s">
        <v>25</v>
      </c>
      <c r="K60" s="46" t="s">
        <v>25</v>
      </c>
      <c r="L60" s="39" t="s">
        <v>25</v>
      </c>
      <c r="M60" s="38" t="s">
        <v>25</v>
      </c>
      <c r="N60" s="38" t="s">
        <v>25</v>
      </c>
      <c r="O60" s="38" t="s">
        <v>25</v>
      </c>
      <c r="P60" s="37" t="s">
        <v>25</v>
      </c>
    </row>
    <row r="61" spans="1:16" ht="15" customHeight="1" x14ac:dyDescent="0.25">
      <c r="A61" s="36" t="s">
        <v>38</v>
      </c>
      <c r="B61" s="33" t="s">
        <v>28</v>
      </c>
      <c r="C61" s="25" t="s">
        <v>59</v>
      </c>
      <c r="D61" s="37">
        <v>12</v>
      </c>
      <c r="E61" s="68" t="s">
        <v>95</v>
      </c>
      <c r="F61" s="68" t="s">
        <v>95</v>
      </c>
      <c r="G61" s="44" t="s">
        <v>25</v>
      </c>
      <c r="H61" s="44" t="s">
        <v>25</v>
      </c>
      <c r="I61" s="44" t="s">
        <v>25</v>
      </c>
      <c r="J61" s="44" t="s">
        <v>25</v>
      </c>
      <c r="K61" s="44" t="s">
        <v>25</v>
      </c>
      <c r="L61" s="38" t="s">
        <v>25</v>
      </c>
      <c r="M61" s="38" t="s">
        <v>25</v>
      </c>
      <c r="N61" s="38" t="s">
        <v>25</v>
      </c>
      <c r="O61" s="38" t="s">
        <v>25</v>
      </c>
      <c r="P61" s="37" t="s">
        <v>25</v>
      </c>
    </row>
    <row r="62" spans="1:16" ht="15" customHeight="1" x14ac:dyDescent="0.25">
      <c r="A62" s="36" t="s">
        <v>39</v>
      </c>
      <c r="B62" s="33" t="s">
        <v>28</v>
      </c>
      <c r="C62" s="25" t="s">
        <v>59</v>
      </c>
      <c r="D62" s="37">
        <v>12</v>
      </c>
      <c r="E62" s="68" t="s">
        <v>95</v>
      </c>
      <c r="F62" s="68" t="s">
        <v>95</v>
      </c>
      <c r="G62" s="44" t="s">
        <v>25</v>
      </c>
      <c r="H62" s="44" t="s">
        <v>25</v>
      </c>
      <c r="I62" s="44" t="s">
        <v>25</v>
      </c>
      <c r="J62" s="44" t="s">
        <v>25</v>
      </c>
      <c r="K62" s="44" t="s">
        <v>25</v>
      </c>
      <c r="L62" s="38" t="s">
        <v>25</v>
      </c>
      <c r="M62" s="38" t="s">
        <v>25</v>
      </c>
      <c r="N62" s="38" t="s">
        <v>25</v>
      </c>
      <c r="O62" s="38" t="s">
        <v>25</v>
      </c>
      <c r="P62" s="37" t="s">
        <v>25</v>
      </c>
    </row>
    <row r="63" spans="1:16" ht="15" customHeight="1" x14ac:dyDescent="0.25">
      <c r="A63" s="36" t="s">
        <v>40</v>
      </c>
      <c r="B63" s="33" t="s">
        <v>28</v>
      </c>
      <c r="C63" s="25" t="s">
        <v>59</v>
      </c>
      <c r="D63" s="37">
        <v>12</v>
      </c>
      <c r="E63" s="68" t="s">
        <v>95</v>
      </c>
      <c r="F63" s="68" t="s">
        <v>95</v>
      </c>
      <c r="G63" s="44" t="s">
        <v>25</v>
      </c>
      <c r="H63" s="44" t="s">
        <v>25</v>
      </c>
      <c r="I63" s="44" t="s">
        <v>25</v>
      </c>
      <c r="J63" s="44" t="s">
        <v>25</v>
      </c>
      <c r="K63" s="44" t="s">
        <v>25</v>
      </c>
      <c r="L63" s="38" t="s">
        <v>25</v>
      </c>
      <c r="M63" s="38" t="s">
        <v>25</v>
      </c>
      <c r="N63" s="38" t="s">
        <v>25</v>
      </c>
      <c r="O63" s="38" t="s">
        <v>25</v>
      </c>
      <c r="P63" s="37" t="s">
        <v>25</v>
      </c>
    </row>
    <row r="64" spans="1:16" ht="15" customHeight="1" x14ac:dyDescent="0.25">
      <c r="A64" s="36" t="s">
        <v>41</v>
      </c>
      <c r="B64" s="33" t="s">
        <v>28</v>
      </c>
      <c r="C64" s="25" t="s">
        <v>59</v>
      </c>
      <c r="D64" s="37">
        <v>12</v>
      </c>
      <c r="E64" s="68" t="s">
        <v>95</v>
      </c>
      <c r="F64" s="68" t="s">
        <v>95</v>
      </c>
      <c r="G64" s="44" t="s">
        <v>25</v>
      </c>
      <c r="H64" s="44" t="s">
        <v>25</v>
      </c>
      <c r="I64" s="44" t="s">
        <v>25</v>
      </c>
      <c r="J64" s="44" t="s">
        <v>25</v>
      </c>
      <c r="K64" s="44" t="s">
        <v>25</v>
      </c>
      <c r="L64" s="38" t="s">
        <v>25</v>
      </c>
      <c r="M64" s="38" t="s">
        <v>25</v>
      </c>
      <c r="N64" s="38" t="s">
        <v>25</v>
      </c>
      <c r="O64" s="38" t="s">
        <v>25</v>
      </c>
      <c r="P64" s="37" t="s">
        <v>25</v>
      </c>
    </row>
    <row r="65" spans="1:16" ht="15" customHeight="1" x14ac:dyDescent="0.25">
      <c r="A65" s="36" t="s">
        <v>42</v>
      </c>
      <c r="B65" s="33" t="s">
        <v>28</v>
      </c>
      <c r="C65" s="25" t="s">
        <v>59</v>
      </c>
      <c r="D65" s="37">
        <v>12</v>
      </c>
      <c r="E65" s="68" t="s">
        <v>97</v>
      </c>
      <c r="F65" s="68" t="s">
        <v>97</v>
      </c>
      <c r="G65" s="44" t="s">
        <v>25</v>
      </c>
      <c r="H65" s="44" t="s">
        <v>25</v>
      </c>
      <c r="I65" s="44" t="s">
        <v>25</v>
      </c>
      <c r="J65" s="44" t="s">
        <v>25</v>
      </c>
      <c r="K65" s="44" t="s">
        <v>25</v>
      </c>
      <c r="L65" s="38" t="s">
        <v>25</v>
      </c>
      <c r="M65" s="38" t="s">
        <v>25</v>
      </c>
      <c r="N65" s="38" t="s">
        <v>25</v>
      </c>
      <c r="O65" s="38" t="s">
        <v>25</v>
      </c>
      <c r="P65" s="37" t="s">
        <v>25</v>
      </c>
    </row>
    <row r="66" spans="1:16" ht="15" customHeight="1" x14ac:dyDescent="0.25">
      <c r="A66" s="36" t="s">
        <v>43</v>
      </c>
      <c r="B66" s="33" t="s">
        <v>28</v>
      </c>
      <c r="C66" s="25" t="s">
        <v>59</v>
      </c>
      <c r="D66" s="37">
        <v>12</v>
      </c>
      <c r="E66" s="68" t="s">
        <v>95</v>
      </c>
      <c r="F66" s="68" t="s">
        <v>95</v>
      </c>
      <c r="G66" s="44" t="s">
        <v>25</v>
      </c>
      <c r="H66" s="44" t="s">
        <v>25</v>
      </c>
      <c r="I66" s="44" t="s">
        <v>25</v>
      </c>
      <c r="J66" s="44" t="s">
        <v>25</v>
      </c>
      <c r="K66" s="44" t="s">
        <v>25</v>
      </c>
      <c r="L66" s="38" t="s">
        <v>25</v>
      </c>
      <c r="M66" s="38" t="s">
        <v>25</v>
      </c>
      <c r="N66" s="38" t="s">
        <v>25</v>
      </c>
      <c r="O66" s="38" t="s">
        <v>25</v>
      </c>
      <c r="P66" s="37" t="s">
        <v>25</v>
      </c>
    </row>
    <row r="67" spans="1:16" ht="15" customHeight="1" x14ac:dyDescent="0.25">
      <c r="A67" s="36" t="s">
        <v>44</v>
      </c>
      <c r="B67" s="33" t="s">
        <v>28</v>
      </c>
      <c r="C67" s="25" t="s">
        <v>59</v>
      </c>
      <c r="D67" s="37">
        <v>12</v>
      </c>
      <c r="E67" s="68" t="s">
        <v>95</v>
      </c>
      <c r="F67" s="68" t="s">
        <v>95</v>
      </c>
      <c r="G67" s="44" t="s">
        <v>25</v>
      </c>
      <c r="H67" s="44" t="s">
        <v>25</v>
      </c>
      <c r="I67" s="44" t="s">
        <v>25</v>
      </c>
      <c r="J67" s="44" t="s">
        <v>25</v>
      </c>
      <c r="K67" s="44" t="s">
        <v>25</v>
      </c>
      <c r="L67" s="38" t="s">
        <v>25</v>
      </c>
      <c r="M67" s="38" t="s">
        <v>25</v>
      </c>
      <c r="N67" s="38" t="s">
        <v>25</v>
      </c>
      <c r="O67" s="38" t="s">
        <v>25</v>
      </c>
      <c r="P67" s="37" t="s">
        <v>25</v>
      </c>
    </row>
    <row r="68" spans="1:16" ht="15" customHeight="1" x14ac:dyDescent="0.25">
      <c r="A68" s="36" t="s">
        <v>45</v>
      </c>
      <c r="B68" s="33" t="s">
        <v>28</v>
      </c>
      <c r="C68" s="25" t="s">
        <v>60</v>
      </c>
      <c r="D68" s="37">
        <v>52</v>
      </c>
      <c r="E68" s="69">
        <v>11.5</v>
      </c>
      <c r="F68" s="70">
        <v>254</v>
      </c>
      <c r="G68" s="38" t="s">
        <v>25</v>
      </c>
      <c r="H68" s="38" t="s">
        <v>25</v>
      </c>
      <c r="I68" s="38" t="s">
        <v>25</v>
      </c>
      <c r="J68" s="38" t="s">
        <v>25</v>
      </c>
      <c r="K68" s="38" t="s">
        <v>25</v>
      </c>
      <c r="L68" s="38" t="s">
        <v>25</v>
      </c>
      <c r="M68" s="38" t="s">
        <v>25</v>
      </c>
      <c r="N68" s="38" t="s">
        <v>25</v>
      </c>
      <c r="O68" s="38" t="s">
        <v>25</v>
      </c>
      <c r="P68" s="37" t="s">
        <v>25</v>
      </c>
    </row>
    <row r="69" spans="1:16" ht="15" customHeight="1" x14ac:dyDescent="0.25">
      <c r="A69" s="36" t="s">
        <v>46</v>
      </c>
      <c r="B69" s="33" t="s">
        <v>28</v>
      </c>
      <c r="C69" s="25" t="s">
        <v>60</v>
      </c>
      <c r="D69" s="37">
        <v>52</v>
      </c>
      <c r="E69" s="69" t="s">
        <v>104</v>
      </c>
      <c r="F69" s="69">
        <v>0.4</v>
      </c>
      <c r="G69" s="38" t="s">
        <v>25</v>
      </c>
      <c r="H69" s="38" t="s">
        <v>25</v>
      </c>
      <c r="I69" s="38" t="s">
        <v>25</v>
      </c>
      <c r="J69" s="38" t="s">
        <v>25</v>
      </c>
      <c r="K69" s="38" t="s">
        <v>25</v>
      </c>
      <c r="L69" s="38" t="s">
        <v>25</v>
      </c>
      <c r="M69" s="38" t="s">
        <v>25</v>
      </c>
      <c r="N69" s="38" t="s">
        <v>25</v>
      </c>
      <c r="O69" s="38" t="s">
        <v>25</v>
      </c>
      <c r="P69" s="37" t="s">
        <v>25</v>
      </c>
    </row>
    <row r="70" spans="1:16" ht="15" customHeight="1" x14ac:dyDescent="0.25">
      <c r="A70" s="36" t="s">
        <v>47</v>
      </c>
      <c r="B70" s="33" t="s">
        <v>28</v>
      </c>
      <c r="C70" s="25" t="s">
        <v>59</v>
      </c>
      <c r="D70" s="37">
        <v>12</v>
      </c>
      <c r="E70" s="68" t="s">
        <v>95</v>
      </c>
      <c r="F70" s="68" t="s">
        <v>95</v>
      </c>
      <c r="G70" s="44" t="s">
        <v>25</v>
      </c>
      <c r="H70" s="44" t="s">
        <v>25</v>
      </c>
      <c r="I70" s="44" t="s">
        <v>25</v>
      </c>
      <c r="J70" s="44" t="s">
        <v>25</v>
      </c>
      <c r="K70" s="44" t="s">
        <v>25</v>
      </c>
      <c r="L70" s="38" t="s">
        <v>25</v>
      </c>
      <c r="M70" s="38" t="s">
        <v>25</v>
      </c>
      <c r="N70" s="38" t="s">
        <v>25</v>
      </c>
      <c r="O70" s="38" t="s">
        <v>25</v>
      </c>
      <c r="P70" s="37" t="s">
        <v>25</v>
      </c>
    </row>
    <row r="71" spans="1:16" ht="15" customHeight="1" x14ac:dyDescent="0.25">
      <c r="A71" s="36" t="s">
        <v>48</v>
      </c>
      <c r="B71" s="33" t="s">
        <v>28</v>
      </c>
      <c r="C71" s="25" t="s">
        <v>60</v>
      </c>
      <c r="D71" s="37">
        <v>52</v>
      </c>
      <c r="E71" s="69">
        <v>4</v>
      </c>
      <c r="F71" s="69">
        <v>90</v>
      </c>
      <c r="G71" s="46" t="s">
        <v>25</v>
      </c>
      <c r="H71" s="46" t="s">
        <v>25</v>
      </c>
      <c r="I71" s="46" t="s">
        <v>25</v>
      </c>
      <c r="J71" s="46" t="s">
        <v>25</v>
      </c>
      <c r="K71" s="46" t="s">
        <v>25</v>
      </c>
      <c r="L71" s="38" t="s">
        <v>25</v>
      </c>
      <c r="M71" s="38" t="s">
        <v>25</v>
      </c>
      <c r="N71" s="38" t="s">
        <v>25</v>
      </c>
      <c r="O71" s="38" t="s">
        <v>25</v>
      </c>
      <c r="P71" s="37" t="s">
        <v>25</v>
      </c>
    </row>
    <row r="72" spans="1:16" ht="15" customHeight="1" x14ac:dyDescent="0.25">
      <c r="A72" s="36" t="s">
        <v>61</v>
      </c>
      <c r="B72" s="40" t="s">
        <v>23</v>
      </c>
      <c r="C72" s="25" t="s">
        <v>62</v>
      </c>
      <c r="D72" s="37">
        <v>61</v>
      </c>
      <c r="E72" s="69">
        <v>12.9</v>
      </c>
      <c r="F72" s="69">
        <v>55.5</v>
      </c>
      <c r="G72" s="38" t="s">
        <v>25</v>
      </c>
      <c r="H72" s="38" t="s">
        <v>25</v>
      </c>
      <c r="I72" s="38" t="s">
        <v>25</v>
      </c>
      <c r="J72" s="38" t="s">
        <v>25</v>
      </c>
      <c r="K72" s="38" t="s">
        <v>25</v>
      </c>
      <c r="L72" s="38" t="s">
        <v>25</v>
      </c>
      <c r="M72" s="38" t="s">
        <v>25</v>
      </c>
      <c r="N72" s="38" t="s">
        <v>25</v>
      </c>
      <c r="O72" s="38" t="s">
        <v>25</v>
      </c>
      <c r="P72" s="37" t="s">
        <v>25</v>
      </c>
    </row>
    <row r="73" spans="1:16" ht="15" customHeight="1" x14ac:dyDescent="0.25">
      <c r="A73" s="36" t="s">
        <v>22</v>
      </c>
      <c r="B73" s="24" t="s">
        <v>23</v>
      </c>
      <c r="C73" s="25" t="s">
        <v>62</v>
      </c>
      <c r="D73" s="37">
        <v>61</v>
      </c>
      <c r="E73" s="37">
        <v>3</v>
      </c>
      <c r="F73" s="37">
        <v>265</v>
      </c>
      <c r="G73" s="45" t="s">
        <v>25</v>
      </c>
      <c r="H73" s="45" t="s">
        <v>25</v>
      </c>
      <c r="I73" s="45" t="s">
        <v>25</v>
      </c>
      <c r="J73" s="45" t="s">
        <v>25</v>
      </c>
      <c r="K73" s="45" t="s">
        <v>25</v>
      </c>
      <c r="L73" s="38" t="s">
        <v>25</v>
      </c>
      <c r="M73" s="38" t="s">
        <v>25</v>
      </c>
      <c r="N73" s="38" t="s">
        <v>25</v>
      </c>
      <c r="O73" s="38" t="s">
        <v>25</v>
      </c>
      <c r="P73" s="37" t="s">
        <v>25</v>
      </c>
    </row>
    <row r="74" spans="1:16" ht="15" customHeight="1" x14ac:dyDescent="0.25">
      <c r="A74" s="36" t="s">
        <v>49</v>
      </c>
      <c r="B74" s="33" t="s">
        <v>28</v>
      </c>
      <c r="C74" s="25" t="s">
        <v>59</v>
      </c>
      <c r="D74" s="37">
        <v>12</v>
      </c>
      <c r="E74" s="68" t="s">
        <v>95</v>
      </c>
      <c r="F74" s="68" t="s">
        <v>95</v>
      </c>
      <c r="G74" s="44" t="s">
        <v>25</v>
      </c>
      <c r="H74" s="44" t="s">
        <v>25</v>
      </c>
      <c r="I74" s="44" t="s">
        <v>25</v>
      </c>
      <c r="J74" s="44" t="s">
        <v>25</v>
      </c>
      <c r="K74" s="44" t="s">
        <v>25</v>
      </c>
      <c r="L74" s="38" t="s">
        <v>25</v>
      </c>
      <c r="M74" s="38" t="s">
        <v>25</v>
      </c>
      <c r="N74" s="38" t="s">
        <v>25</v>
      </c>
      <c r="O74" s="38" t="s">
        <v>25</v>
      </c>
      <c r="P74" s="37" t="s">
        <v>25</v>
      </c>
    </row>
    <row r="75" spans="1:16" ht="15" customHeight="1" x14ac:dyDescent="0.25">
      <c r="A75" s="36" t="s">
        <v>50</v>
      </c>
      <c r="B75" s="33" t="s">
        <v>28</v>
      </c>
      <c r="C75" s="25" t="s">
        <v>59</v>
      </c>
      <c r="D75" s="37">
        <v>12</v>
      </c>
      <c r="E75" s="68" t="s">
        <v>95</v>
      </c>
      <c r="F75" s="68" t="s">
        <v>95</v>
      </c>
      <c r="G75" s="44" t="s">
        <v>25</v>
      </c>
      <c r="H75" s="44" t="s">
        <v>25</v>
      </c>
      <c r="I75" s="44" t="s">
        <v>25</v>
      </c>
      <c r="J75" s="44" t="s">
        <v>25</v>
      </c>
      <c r="K75" s="44" t="s">
        <v>25</v>
      </c>
      <c r="L75" s="38" t="s">
        <v>25</v>
      </c>
      <c r="M75" s="38" t="s">
        <v>25</v>
      </c>
      <c r="N75" s="38" t="s">
        <v>25</v>
      </c>
      <c r="O75" s="38" t="s">
        <v>25</v>
      </c>
      <c r="P75" s="37" t="s">
        <v>25</v>
      </c>
    </row>
    <row r="76" spans="1:16" ht="15" customHeight="1" x14ac:dyDescent="0.25">
      <c r="A76" s="36" t="s">
        <v>51</v>
      </c>
      <c r="B76" s="33" t="s">
        <v>28</v>
      </c>
      <c r="C76" s="25" t="s">
        <v>59</v>
      </c>
      <c r="D76" s="37">
        <v>12</v>
      </c>
      <c r="E76" s="68" t="s">
        <v>95</v>
      </c>
      <c r="F76" s="68" t="s">
        <v>95</v>
      </c>
      <c r="G76" s="44" t="s">
        <v>25</v>
      </c>
      <c r="H76" s="44" t="s">
        <v>25</v>
      </c>
      <c r="I76" s="44" t="s">
        <v>25</v>
      </c>
      <c r="J76" s="44" t="s">
        <v>25</v>
      </c>
      <c r="K76" s="44" t="s">
        <v>25</v>
      </c>
      <c r="L76" s="38" t="s">
        <v>25</v>
      </c>
      <c r="M76" s="38" t="s">
        <v>25</v>
      </c>
      <c r="N76" s="38" t="s">
        <v>25</v>
      </c>
      <c r="O76" s="38" t="s">
        <v>25</v>
      </c>
      <c r="P76" s="37" t="s">
        <v>25</v>
      </c>
    </row>
    <row r="77" spans="1:16" ht="15" customHeight="1" x14ac:dyDescent="0.25">
      <c r="A77" s="36" t="s">
        <v>52</v>
      </c>
      <c r="B77" s="33" t="s">
        <v>28</v>
      </c>
      <c r="C77" s="25" t="s">
        <v>59</v>
      </c>
      <c r="D77" s="37">
        <v>12</v>
      </c>
      <c r="E77" s="68" t="s">
        <v>98</v>
      </c>
      <c r="F77" s="68" t="s">
        <v>98</v>
      </c>
      <c r="G77" s="44" t="s">
        <v>25</v>
      </c>
      <c r="H77" s="44" t="s">
        <v>25</v>
      </c>
      <c r="I77" s="44" t="s">
        <v>25</v>
      </c>
      <c r="J77" s="44" t="s">
        <v>25</v>
      </c>
      <c r="K77" s="44" t="s">
        <v>25</v>
      </c>
      <c r="L77" s="38" t="s">
        <v>25</v>
      </c>
      <c r="M77" s="38" t="s">
        <v>25</v>
      </c>
      <c r="N77" s="38" t="s">
        <v>25</v>
      </c>
      <c r="O77" s="38" t="s">
        <v>25</v>
      </c>
      <c r="P77" s="37" t="s">
        <v>25</v>
      </c>
    </row>
    <row r="78" spans="1:16" ht="15" customHeight="1" x14ac:dyDescent="0.25">
      <c r="A78" s="36" t="s">
        <v>53</v>
      </c>
      <c r="B78" s="25" t="s">
        <v>28</v>
      </c>
      <c r="C78" s="25" t="s">
        <v>60</v>
      </c>
      <c r="D78" s="37">
        <v>52</v>
      </c>
      <c r="E78" s="69">
        <v>0.5</v>
      </c>
      <c r="F78" s="69">
        <v>20.9</v>
      </c>
      <c r="G78" s="38" t="s">
        <v>25</v>
      </c>
      <c r="H78" s="38" t="s">
        <v>25</v>
      </c>
      <c r="I78" s="38" t="s">
        <v>25</v>
      </c>
      <c r="J78" s="38" t="s">
        <v>25</v>
      </c>
      <c r="K78" s="38" t="s">
        <v>25</v>
      </c>
      <c r="L78" s="38" t="s">
        <v>25</v>
      </c>
      <c r="M78" s="38" t="s">
        <v>25</v>
      </c>
      <c r="N78" s="38" t="s">
        <v>25</v>
      </c>
      <c r="O78" s="38" t="s">
        <v>25</v>
      </c>
      <c r="P78" s="37" t="s">
        <v>25</v>
      </c>
    </row>
    <row r="79" spans="1:16" ht="15" customHeight="1" x14ac:dyDescent="0.25">
      <c r="A79" s="36" t="s">
        <v>54</v>
      </c>
      <c r="B79" s="33" t="s">
        <v>28</v>
      </c>
      <c r="C79" s="25" t="s">
        <v>60</v>
      </c>
      <c r="D79" s="37">
        <v>52</v>
      </c>
      <c r="E79" s="69" t="s">
        <v>99</v>
      </c>
      <c r="F79" s="70">
        <v>16</v>
      </c>
      <c r="G79" s="38" t="s">
        <v>25</v>
      </c>
      <c r="H79" s="38" t="s">
        <v>25</v>
      </c>
      <c r="I79" s="38" t="s">
        <v>25</v>
      </c>
      <c r="J79" s="38" t="s">
        <v>25</v>
      </c>
      <c r="K79" s="38" t="s">
        <v>25</v>
      </c>
      <c r="L79" s="38" t="s">
        <v>25</v>
      </c>
      <c r="M79" s="38" t="s">
        <v>25</v>
      </c>
      <c r="N79" s="38" t="s">
        <v>25</v>
      </c>
      <c r="O79" s="38" t="s">
        <v>25</v>
      </c>
      <c r="P79" s="37" t="s">
        <v>25</v>
      </c>
    </row>
    <row r="80" spans="1:16" ht="15" customHeight="1" x14ac:dyDescent="0.25">
      <c r="A80" s="36" t="s">
        <v>67</v>
      </c>
      <c r="B80" s="25" t="s">
        <v>63</v>
      </c>
      <c r="C80" s="25" t="s">
        <v>62</v>
      </c>
      <c r="D80" s="37">
        <v>61</v>
      </c>
      <c r="E80" s="68" t="s">
        <v>98</v>
      </c>
      <c r="F80" s="68">
        <v>1.44</v>
      </c>
      <c r="G80" s="44" t="s">
        <v>25</v>
      </c>
      <c r="H80" s="44" t="s">
        <v>25</v>
      </c>
      <c r="I80" s="44" t="s">
        <v>25</v>
      </c>
      <c r="J80" s="44" t="s">
        <v>25</v>
      </c>
      <c r="K80" s="44" t="s">
        <v>25</v>
      </c>
      <c r="L80" s="38" t="s">
        <v>25</v>
      </c>
      <c r="M80" s="38" t="s">
        <v>25</v>
      </c>
      <c r="N80" s="38" t="s">
        <v>25</v>
      </c>
      <c r="O80" s="38" t="s">
        <v>25</v>
      </c>
      <c r="P80" s="37" t="s">
        <v>25</v>
      </c>
    </row>
    <row r="81" spans="1:16" ht="15" customHeight="1" x14ac:dyDescent="0.25">
      <c r="A81" s="36" t="s">
        <v>55</v>
      </c>
      <c r="B81" s="33" t="s">
        <v>28</v>
      </c>
      <c r="C81" s="25" t="s">
        <v>60</v>
      </c>
      <c r="D81" s="37">
        <v>52</v>
      </c>
      <c r="E81" s="70">
        <v>304</v>
      </c>
      <c r="F81" s="70">
        <v>5140</v>
      </c>
      <c r="G81" s="47" t="s">
        <v>25</v>
      </c>
      <c r="H81" s="47" t="s">
        <v>25</v>
      </c>
      <c r="I81" s="47" t="s">
        <v>25</v>
      </c>
      <c r="J81" s="47" t="s">
        <v>25</v>
      </c>
      <c r="K81" s="47" t="s">
        <v>25</v>
      </c>
      <c r="L81" s="38" t="s">
        <v>25</v>
      </c>
      <c r="M81" s="38" t="s">
        <v>25</v>
      </c>
      <c r="N81" s="38" t="s">
        <v>25</v>
      </c>
      <c r="O81" s="38" t="s">
        <v>25</v>
      </c>
      <c r="P81" s="37" t="s">
        <v>25</v>
      </c>
    </row>
    <row r="82" spans="1:16" ht="12.75" customHeight="1" x14ac:dyDescent="0.25"/>
    <row r="83" spans="1:16" ht="12.75" customHeight="1" x14ac:dyDescent="0.25">
      <c r="A83" s="41"/>
    </row>
    <row r="84" spans="1:16" ht="12.75" customHeight="1" x14ac:dyDescent="0.25"/>
    <row r="85" spans="1:16" ht="12.75" customHeight="1" x14ac:dyDescent="0.3">
      <c r="A85" s="8" t="s">
        <v>64</v>
      </c>
      <c r="B85" s="9" t="s">
        <v>65</v>
      </c>
      <c r="C85" s="35"/>
      <c r="D85" s="35"/>
      <c r="E85" s="10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</row>
    <row r="86" spans="1:16" ht="12.75" customHeight="1" x14ac:dyDescent="0.3">
      <c r="A86" s="13" t="s">
        <v>66</v>
      </c>
      <c r="B86" s="13"/>
      <c r="C86" s="14"/>
      <c r="D86" s="14"/>
      <c r="E86" s="14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6"/>
    </row>
    <row r="87" spans="1:16" ht="12.75" customHeight="1" x14ac:dyDescent="0.3">
      <c r="A87" s="8"/>
      <c r="B87" s="19"/>
      <c r="C87" s="19"/>
      <c r="D87" s="90" t="s">
        <v>70</v>
      </c>
      <c r="E87" s="78" t="str">
        <f>$E$11</f>
        <v>Annual Summary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4"/>
    </row>
    <row r="88" spans="1:16" ht="12.75" customHeight="1" x14ac:dyDescent="0.3">
      <c r="A88" s="13"/>
      <c r="B88" s="20"/>
      <c r="C88" s="20"/>
      <c r="D88" s="91"/>
      <c r="E88" s="80" t="str">
        <f>E12</f>
        <v>1 July 2019 to 30 June 2020</v>
      </c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6"/>
    </row>
    <row r="89" spans="1:16" ht="12.75" customHeight="1" x14ac:dyDescent="0.3">
      <c r="A89" s="13"/>
      <c r="B89" s="20" t="s">
        <v>8</v>
      </c>
      <c r="C89" s="13" t="s">
        <v>9</v>
      </c>
      <c r="D89" s="91"/>
      <c r="E89" s="19"/>
      <c r="F89" s="19"/>
      <c r="G89" s="8" t="s">
        <v>71</v>
      </c>
      <c r="H89" s="8" t="s">
        <v>71</v>
      </c>
      <c r="I89" s="8" t="s">
        <v>72</v>
      </c>
      <c r="J89" s="8" t="s">
        <v>72</v>
      </c>
      <c r="K89" s="8" t="s">
        <v>11</v>
      </c>
      <c r="L89" s="8" t="s">
        <v>10</v>
      </c>
      <c r="M89" s="8" t="s">
        <v>11</v>
      </c>
      <c r="N89" s="8" t="s">
        <v>12</v>
      </c>
      <c r="O89" s="8" t="s">
        <v>12</v>
      </c>
      <c r="P89" s="19" t="s">
        <v>13</v>
      </c>
    </row>
    <row r="90" spans="1:16" ht="12.75" customHeight="1" x14ac:dyDescent="0.3">
      <c r="A90" s="21" t="s">
        <v>14</v>
      </c>
      <c r="B90" s="22" t="s">
        <v>15</v>
      </c>
      <c r="C90" s="21" t="s">
        <v>16</v>
      </c>
      <c r="D90" s="92"/>
      <c r="E90" s="22" t="s">
        <v>17</v>
      </c>
      <c r="F90" s="22" t="s">
        <v>18</v>
      </c>
      <c r="G90" s="21" t="s">
        <v>19</v>
      </c>
      <c r="H90" s="21" t="s">
        <v>20</v>
      </c>
      <c r="I90" s="21" t="s">
        <v>19</v>
      </c>
      <c r="J90" s="21" t="s">
        <v>20</v>
      </c>
      <c r="K90" s="21" t="s">
        <v>73</v>
      </c>
      <c r="L90" s="21" t="s">
        <v>19</v>
      </c>
      <c r="M90" s="21" t="s">
        <v>20</v>
      </c>
      <c r="N90" s="21" t="s">
        <v>19</v>
      </c>
      <c r="O90" s="21" t="s">
        <v>20</v>
      </c>
      <c r="P90" s="22" t="s">
        <v>21</v>
      </c>
    </row>
    <row r="91" spans="1:16" ht="15" customHeight="1" x14ac:dyDescent="0.25">
      <c r="A91" s="23" t="s">
        <v>67</v>
      </c>
      <c r="B91" s="33" t="s">
        <v>63</v>
      </c>
      <c r="C91" s="25" t="s">
        <v>62</v>
      </c>
      <c r="D91" s="40">
        <v>61</v>
      </c>
      <c r="E91" s="40" t="s">
        <v>98</v>
      </c>
      <c r="F91" s="40">
        <v>15.6</v>
      </c>
      <c r="G91" s="48" t="s">
        <v>25</v>
      </c>
      <c r="H91" s="48" t="s">
        <v>25</v>
      </c>
      <c r="I91" s="48" t="s">
        <v>25</v>
      </c>
      <c r="J91" s="48" t="s">
        <v>25</v>
      </c>
      <c r="K91" s="48" t="s">
        <v>25</v>
      </c>
      <c r="L91" s="42" t="s">
        <v>25</v>
      </c>
      <c r="M91" s="42" t="s">
        <v>25</v>
      </c>
      <c r="N91" s="42" t="s">
        <v>25</v>
      </c>
      <c r="O91" s="42" t="s">
        <v>25</v>
      </c>
      <c r="P91" s="40" t="s">
        <v>25</v>
      </c>
    </row>
    <row r="92" spans="1:16" ht="12.75" customHeight="1" x14ac:dyDescent="0.2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1:16" ht="12.75" customHeight="1" x14ac:dyDescent="0.25"/>
    <row r="94" spans="1:16" ht="12.75" customHeight="1" x14ac:dyDescent="0.3">
      <c r="A94" s="8" t="s">
        <v>68</v>
      </c>
      <c r="B94" s="9" t="s">
        <v>89</v>
      </c>
      <c r="C94" s="35"/>
      <c r="D94" s="35"/>
      <c r="E94" s="10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</row>
    <row r="95" spans="1:16" ht="12.75" customHeight="1" x14ac:dyDescent="0.3">
      <c r="A95" s="13" t="s">
        <v>69</v>
      </c>
      <c r="B95" s="13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</row>
    <row r="96" spans="1:16" ht="12.75" customHeight="1" x14ac:dyDescent="0.3">
      <c r="A96" s="8"/>
      <c r="B96" s="19"/>
      <c r="C96" s="19"/>
      <c r="D96" s="90" t="s">
        <v>70</v>
      </c>
      <c r="E96" s="78" t="str">
        <f>$E$11</f>
        <v>Annual Summary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4"/>
    </row>
    <row r="97" spans="1:16" ht="12.75" customHeight="1" x14ac:dyDescent="0.3">
      <c r="A97" s="13"/>
      <c r="B97" s="20"/>
      <c r="C97" s="20"/>
      <c r="D97" s="91"/>
      <c r="E97" s="80" t="str">
        <f>E12</f>
        <v>1 July 2019 to 30 June 2020</v>
      </c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2"/>
    </row>
    <row r="98" spans="1:16" ht="12.75" customHeight="1" x14ac:dyDescent="0.3">
      <c r="A98" s="13"/>
      <c r="B98" s="20" t="s">
        <v>8</v>
      </c>
      <c r="C98" s="13" t="s">
        <v>9</v>
      </c>
      <c r="D98" s="91"/>
      <c r="E98" s="19"/>
      <c r="F98" s="19"/>
      <c r="G98" s="8" t="s">
        <v>71</v>
      </c>
      <c r="H98" s="8" t="s">
        <v>71</v>
      </c>
      <c r="I98" s="8" t="s">
        <v>72</v>
      </c>
      <c r="J98" s="8" t="s">
        <v>72</v>
      </c>
      <c r="K98" s="8" t="s">
        <v>11</v>
      </c>
      <c r="L98" s="8" t="s">
        <v>10</v>
      </c>
      <c r="M98" s="8" t="s">
        <v>11</v>
      </c>
      <c r="N98" s="8" t="s">
        <v>12</v>
      </c>
      <c r="O98" s="8" t="s">
        <v>12</v>
      </c>
      <c r="P98" s="19" t="s">
        <v>13</v>
      </c>
    </row>
    <row r="99" spans="1:16" ht="12.75" customHeight="1" x14ac:dyDescent="0.3">
      <c r="A99" s="21" t="s">
        <v>14</v>
      </c>
      <c r="B99" s="22" t="s">
        <v>15</v>
      </c>
      <c r="C99" s="21" t="s">
        <v>16</v>
      </c>
      <c r="D99" s="92"/>
      <c r="E99" s="22" t="s">
        <v>17</v>
      </c>
      <c r="F99" s="22" t="s">
        <v>18</v>
      </c>
      <c r="G99" s="21" t="s">
        <v>19</v>
      </c>
      <c r="H99" s="21" t="s">
        <v>20</v>
      </c>
      <c r="I99" s="21" t="s">
        <v>19</v>
      </c>
      <c r="J99" s="21" t="s">
        <v>20</v>
      </c>
      <c r="K99" s="21" t="s">
        <v>73</v>
      </c>
      <c r="L99" s="21" t="s">
        <v>19</v>
      </c>
      <c r="M99" s="21" t="s">
        <v>20</v>
      </c>
      <c r="N99" s="21" t="s">
        <v>19</v>
      </c>
      <c r="O99" s="21" t="s">
        <v>20</v>
      </c>
      <c r="P99" s="22" t="s">
        <v>21</v>
      </c>
    </row>
    <row r="100" spans="1:16" ht="15" customHeight="1" x14ac:dyDescent="0.25">
      <c r="A100" s="23" t="s">
        <v>67</v>
      </c>
      <c r="B100" s="33" t="s">
        <v>63</v>
      </c>
      <c r="C100" s="25" t="s">
        <v>62</v>
      </c>
      <c r="D100" s="40">
        <v>61</v>
      </c>
      <c r="E100" s="40" t="s">
        <v>98</v>
      </c>
      <c r="F100" s="40">
        <v>6.31</v>
      </c>
      <c r="G100" s="48" t="s">
        <v>25</v>
      </c>
      <c r="H100" s="48" t="s">
        <v>25</v>
      </c>
      <c r="I100" s="48" t="s">
        <v>25</v>
      </c>
      <c r="J100" s="48" t="s">
        <v>25</v>
      </c>
      <c r="K100" s="48" t="s">
        <v>25</v>
      </c>
      <c r="L100" s="42" t="s">
        <v>25</v>
      </c>
      <c r="M100" s="42" t="s">
        <v>25</v>
      </c>
      <c r="N100" s="42" t="s">
        <v>25</v>
      </c>
      <c r="O100" s="42" t="s">
        <v>25</v>
      </c>
      <c r="P100" s="40" t="s">
        <v>25</v>
      </c>
    </row>
    <row r="101" spans="1:16" ht="12.75" customHeight="1" x14ac:dyDescent="0.25"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ht="12.75" customHeight="1" x14ac:dyDescent="0.25"/>
    <row r="103" spans="1:16" ht="12.75" customHeight="1" x14ac:dyDescent="0.25"/>
    <row r="104" spans="1:16" ht="15.5" x14ac:dyDescent="0.35">
      <c r="A104" s="7" t="s">
        <v>75</v>
      </c>
      <c r="G104" s="49"/>
    </row>
    <row r="105" spans="1:16" ht="12.75" customHeight="1" x14ac:dyDescent="0.3">
      <c r="A105" s="77" t="s">
        <v>74</v>
      </c>
      <c r="B105" s="78"/>
      <c r="C105" s="78"/>
      <c r="D105" s="78"/>
      <c r="E105" s="78"/>
      <c r="F105" s="78"/>
      <c r="G105" s="78"/>
      <c r="H105" s="78"/>
      <c r="I105" s="78"/>
      <c r="J105" s="79"/>
    </row>
    <row r="106" spans="1:16" ht="12.75" customHeight="1" x14ac:dyDescent="0.3">
      <c r="A106" s="80" t="str">
        <f>$E$12</f>
        <v>1 July 2019 to 30 June 2020</v>
      </c>
      <c r="B106" s="81"/>
      <c r="C106" s="81"/>
      <c r="D106" s="81"/>
      <c r="E106" s="81"/>
      <c r="F106" s="81"/>
      <c r="G106" s="81"/>
      <c r="H106" s="81"/>
      <c r="I106" s="81"/>
      <c r="J106" s="82"/>
    </row>
    <row r="107" spans="1:16" ht="12.75" customHeight="1" x14ac:dyDescent="0.3">
      <c r="A107" s="83"/>
      <c r="B107" s="84"/>
      <c r="C107" s="85"/>
      <c r="D107" s="20" t="s">
        <v>8</v>
      </c>
      <c r="E107" s="13" t="s">
        <v>9</v>
      </c>
      <c r="F107" s="86" t="s">
        <v>76</v>
      </c>
      <c r="G107" s="87"/>
      <c r="H107" s="50"/>
      <c r="I107" s="51" t="s">
        <v>77</v>
      </c>
      <c r="J107" s="52" t="s">
        <v>13</v>
      </c>
    </row>
    <row r="108" spans="1:16" ht="12.75" customHeight="1" x14ac:dyDescent="0.3">
      <c r="A108" s="80" t="s">
        <v>78</v>
      </c>
      <c r="B108" s="81"/>
      <c r="C108" s="82"/>
      <c r="D108" s="20" t="s">
        <v>15</v>
      </c>
      <c r="E108" s="13" t="s">
        <v>16</v>
      </c>
      <c r="F108" s="88"/>
      <c r="G108" s="89"/>
      <c r="H108" s="53" t="s">
        <v>18</v>
      </c>
      <c r="I108" s="54" t="s">
        <v>19</v>
      </c>
      <c r="J108" s="55" t="s">
        <v>79</v>
      </c>
    </row>
    <row r="109" spans="1:16" ht="12.75" customHeight="1" x14ac:dyDescent="0.25">
      <c r="A109" s="72" t="s">
        <v>82</v>
      </c>
      <c r="B109" s="73"/>
      <c r="C109" s="74"/>
      <c r="D109" s="56" t="s">
        <v>80</v>
      </c>
      <c r="E109" s="57" t="s">
        <v>81</v>
      </c>
      <c r="F109" s="75">
        <v>366</v>
      </c>
      <c r="G109" s="76"/>
      <c r="H109" s="66">
        <v>274094</v>
      </c>
      <c r="I109" s="58">
        <v>510000</v>
      </c>
      <c r="J109" s="64" t="str">
        <f>IF(H109="","",IF(H109&gt;I109, "No", "Yes"))</f>
        <v>Yes</v>
      </c>
    </row>
    <row r="110" spans="1:16" ht="12.75" customHeight="1" x14ac:dyDescent="0.25">
      <c r="A110" s="72" t="s">
        <v>83</v>
      </c>
      <c r="B110" s="73"/>
      <c r="C110" s="74"/>
      <c r="D110" s="56" t="s">
        <v>80</v>
      </c>
      <c r="E110" s="57" t="s">
        <v>81</v>
      </c>
      <c r="F110" s="75">
        <v>366</v>
      </c>
      <c r="G110" s="76"/>
      <c r="H110" s="66">
        <v>2521</v>
      </c>
      <c r="I110" s="58">
        <v>5000</v>
      </c>
      <c r="J110" s="64" t="str">
        <f t="shared" ref="J110" si="0">IF(H110="","",IF(H110&gt;I110, "No", "Yes"))</f>
        <v>Yes</v>
      </c>
    </row>
    <row r="111" spans="1:16" ht="12.75" customHeight="1" x14ac:dyDescent="0.25">
      <c r="A111" s="72" t="s">
        <v>84</v>
      </c>
      <c r="B111" s="73"/>
      <c r="C111" s="74"/>
      <c r="D111" s="56" t="s">
        <v>80</v>
      </c>
      <c r="E111" s="57" t="s">
        <v>81</v>
      </c>
      <c r="F111" s="75">
        <v>366</v>
      </c>
      <c r="G111" s="76"/>
      <c r="H111" s="66">
        <v>0</v>
      </c>
      <c r="I111" s="59" t="s">
        <v>25</v>
      </c>
      <c r="J111" s="59" t="s">
        <v>25</v>
      </c>
    </row>
    <row r="112" spans="1:16" ht="12.75" customHeight="1" x14ac:dyDescent="0.25">
      <c r="A112" s="72" t="s">
        <v>85</v>
      </c>
      <c r="B112" s="73"/>
      <c r="C112" s="74"/>
      <c r="D112" s="56" t="s">
        <v>80</v>
      </c>
      <c r="E112" s="57" t="s">
        <v>81</v>
      </c>
      <c r="F112" s="75">
        <v>366</v>
      </c>
      <c r="G112" s="76"/>
      <c r="H112" s="66">
        <v>91</v>
      </c>
      <c r="I112" s="59" t="s">
        <v>25</v>
      </c>
      <c r="J112" s="59" t="s">
        <v>25</v>
      </c>
    </row>
    <row r="113" spans="1:10" ht="12.75" customHeight="1" x14ac:dyDescent="0.25">
      <c r="A113" s="72" t="s">
        <v>86</v>
      </c>
      <c r="B113" s="73"/>
      <c r="C113" s="74"/>
      <c r="D113" s="56" t="s">
        <v>80</v>
      </c>
      <c r="E113" s="57" t="s">
        <v>81</v>
      </c>
      <c r="F113" s="75">
        <v>366</v>
      </c>
      <c r="G113" s="76"/>
      <c r="H113" s="66">
        <v>275700</v>
      </c>
      <c r="I113" s="59" t="s">
        <v>25</v>
      </c>
      <c r="J113" s="59" t="s">
        <v>25</v>
      </c>
    </row>
    <row r="114" spans="1:10" ht="12.75" customHeight="1" x14ac:dyDescent="0.25">
      <c r="A114" s="72" t="s">
        <v>87</v>
      </c>
      <c r="B114" s="73"/>
      <c r="C114" s="74"/>
      <c r="D114" s="56" t="s">
        <v>80</v>
      </c>
      <c r="E114" s="57" t="s">
        <v>81</v>
      </c>
      <c r="F114" s="75">
        <v>366</v>
      </c>
      <c r="G114" s="76"/>
      <c r="H114" s="66">
        <v>125270</v>
      </c>
      <c r="I114" s="59" t="s">
        <v>25</v>
      </c>
      <c r="J114" s="59" t="s">
        <v>25</v>
      </c>
    </row>
    <row r="115" spans="1:10" ht="12.75" customHeight="1" x14ac:dyDescent="0.25">
      <c r="A115" s="72" t="s">
        <v>88</v>
      </c>
      <c r="B115" s="73"/>
      <c r="C115" s="74"/>
      <c r="D115" s="56" t="s">
        <v>80</v>
      </c>
      <c r="E115" s="57" t="s">
        <v>81</v>
      </c>
      <c r="F115" s="75">
        <v>366</v>
      </c>
      <c r="G115" s="76"/>
      <c r="H115" s="66">
        <v>150840</v>
      </c>
      <c r="I115" s="59" t="s">
        <v>25</v>
      </c>
      <c r="J115" s="59" t="s">
        <v>25</v>
      </c>
    </row>
    <row r="116" spans="1:10" ht="12.75" customHeight="1" x14ac:dyDescent="0.25"/>
    <row r="117" spans="1:10" ht="12.75" customHeight="1" x14ac:dyDescent="0.25"/>
    <row r="118" spans="1:10" ht="12.75" customHeight="1" x14ac:dyDescent="0.25"/>
  </sheetData>
  <protectedRanges>
    <protectedRange password="F31C" sqref="F3:K3 E4:K5" name="Logo"/>
    <protectedRange password="F31C" sqref="P1:P7" name="Logo_1"/>
  </protectedRanges>
  <sortState ref="A15:P43">
    <sortCondition ref="A15:A43"/>
  </sortState>
  <mergeCells count="31">
    <mergeCell ref="D11:D14"/>
    <mergeCell ref="E11:P11"/>
    <mergeCell ref="E12:P12"/>
    <mergeCell ref="D49:D52"/>
    <mergeCell ref="E49:P49"/>
    <mergeCell ref="E50:P50"/>
    <mergeCell ref="D87:D90"/>
    <mergeCell ref="E87:P87"/>
    <mergeCell ref="E88:P88"/>
    <mergeCell ref="D96:D99"/>
    <mergeCell ref="E96:P96"/>
    <mergeCell ref="E97:P97"/>
    <mergeCell ref="A105:J105"/>
    <mergeCell ref="A106:J106"/>
    <mergeCell ref="A107:C107"/>
    <mergeCell ref="F107:G108"/>
    <mergeCell ref="A108:C108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F110:G110"/>
    <mergeCell ref="F111:G111"/>
    <mergeCell ref="F112:G112"/>
    <mergeCell ref="F113:G113"/>
    <mergeCell ref="F114:G114"/>
    <mergeCell ref="F115:G115"/>
  </mergeCells>
  <pageMargins left="0.74803149606299213" right="0.74803149606299213" top="0.98425196850393704" bottom="0.98425196850393704" header="0.51181102362204722" footer="0.51181102362204722"/>
  <pageSetup paperSize="8" scale="43" orientation="landscape" horizontalDpi="300" verticalDpi="300" copies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Burwood Beach</vt:lpstr>
      <vt:lpstr>'Burwood Beach'!Print_Area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dcterms:created xsi:type="dcterms:W3CDTF">2015-07-20T06:12:21Z</dcterms:created>
  <dcterms:modified xsi:type="dcterms:W3CDTF">2020-07-20T08:00:23Z</dcterms:modified>
</cp:coreProperties>
</file>