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October 2020\"/>
    </mc:Choice>
  </mc:AlternateContent>
  <bookViews>
    <workbookView xWindow="0" yWindow="0" windowWidth="25200" windowHeight="11385"/>
  </bookViews>
  <sheets>
    <sheet name="Boulder Bay" sheetId="1" r:id="rId1"/>
  </sheets>
  <definedNames>
    <definedName name="_xlnm.Print_Area" localSheetId="0">'Boulder Bay'!$A$1:$Q$60</definedName>
    <definedName name="Z_12CCF70C_3530_4E86_87D6_FD908448FC28_.wvu.PrintArea" localSheetId="0" hidden="1">'Boulder Bay'!$A$1:$P$50</definedName>
    <definedName name="Z_8BFE4C2F_30A3_490D_8457_2FD78A836C72_.wvu.PrintArea" localSheetId="0" hidden="1">'Boulder Bay'!$A$1:$P$50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N57" i="1"/>
  <c r="P42" i="1"/>
  <c r="P35" i="1"/>
</calcChain>
</file>

<file path=xl/comments1.xml><?xml version="1.0" encoding="utf-8"?>
<comments xmlns="http://schemas.openxmlformats.org/spreadsheetml/2006/main">
  <authors>
    <author>awebb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<sst xmlns="http://schemas.openxmlformats.org/spreadsheetml/2006/main" count="526" uniqueCount="116">
  <si>
    <t>BOULDER BAY WASTEWATER TREATMENT WORKS - MONTHLY POLLUTION MONITORING SUMMARY - OCTOBER 2020</t>
  </si>
  <si>
    <t>Environment Protection Licence No. 358</t>
  </si>
  <si>
    <t>Licensee</t>
  </si>
  <si>
    <t>Hunter Water Corporation</t>
  </si>
  <si>
    <t>Date Obtained: 9 November 2020</t>
  </si>
  <si>
    <t>36 Honeysuckle Drive</t>
  </si>
  <si>
    <t>Date Published: 19 November 2020</t>
  </si>
  <si>
    <t>NEWCASTLE WEST NSW 2302</t>
  </si>
  <si>
    <t>QUALITY MONITORING</t>
  </si>
  <si>
    <t>EPA Id. No. 1</t>
  </si>
  <si>
    <t>Site Description - Outfall distribution chamber</t>
  </si>
  <si>
    <t>Site Code 5SJ0400</t>
  </si>
  <si>
    <t>No. of times measured during the month for licence reporting</t>
  </si>
  <si>
    <t>Monthly Summary</t>
  </si>
  <si>
    <t>1 October 2020 to 31 October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</si>
  <si>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</si>
  <si>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</si>
  <si>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</si>
  <si>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</si>
  <si>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</si>
  <si>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</si>
  <si>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</si>
  <si>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</si>
  <si>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</si>
  <si>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</si>
  <si>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</si>
  <si>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</si>
  <si>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</si>
  <si>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</si>
  <si>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</si>
  <si>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</si>
  <si>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</si>
  <si>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</si>
  <si>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</si>
  <si>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</si>
  <si>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</si>
  <si>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</si>
  <si>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</si>
  <si>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</si>
  <si>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</si>
  <si>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</si>
  <si>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</si>
  <si>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</si>
  <si>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</si>
  <si>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</si>
  <si>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</si>
  <si>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</si>
  <si>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</si>
  <si>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</si>
  <si>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</si>
  <si>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</si>
  <si>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&lt;2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</si>
  <si>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</si>
  <si>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</si>
  <si>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</si>
  <si>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</si>
  <si>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</si>
  <si>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</si>
  <si>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</si>
  <si>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</si>
  <si>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</si>
  <si>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</si>
  <si>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</si>
  <si>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</si>
  <si>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</si>
  <si>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</si>
  <si>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</si>
  <si>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</si>
  <si>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</si>
  <si>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</si>
  <si>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</si>
  <si>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</si>
  <si>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</si>
  <si>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</si>
  <si>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</si>
  <si>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</si>
  <si>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</si>
  <si>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</si>
  <si>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</si>
  <si>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-*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</si>
  <si>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</si>
  <si>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</si>
  <si>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</si>
  <si>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</si>
  <si>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</si>
  <si>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</si>
  <si>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</si>
  <si>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</si>
  <si>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</si>
  <si>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</si>
  <si>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</si>
  <si>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</si>
  <si>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</si>
  <si>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</si>
  <si>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&lt;1</t>
  </si>
  <si>
    <t>Zinc</t>
  </si>
  <si>
    <t>Zn</t>
  </si>
  <si>
    <t>* No 3DGM calculations required by licence this month.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</si>
  <si>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</si>
  <si>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</si>
  <si>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</si>
  <si>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</si>
  <si>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</si>
  <si>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</si>
  <si>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>Volume</t>
  </si>
  <si>
    <t>Within 
Limits</t>
  </si>
  <si>
    <t>(ML or KL)</t>
  </si>
  <si>
    <t>Point 1 - Outfall Distribution Chamber</t>
  </si>
  <si>
    <t>kilolitres per day</t>
  </si>
  <si>
    <t>Daily</t>
  </si>
  <si>
    <t>Point 2 - Inlet Channel</t>
  </si>
  <si>
    <t>Point 3 - Bypass Channel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</si>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</sst>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\ mmmm\ yyyy;@"/>
    <numFmt numFmtId="165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 applyProtection="1"/>
    <xf numFmtId="0" fontId="3" fillId="0" borderId="0" xfId="0" applyFont="1"/>
    <xf numFmtId="0" fontId="4" fillId="0" borderId="0" xfId="0" applyFont="1" applyFill="1"/>
    <xf numFmtId="0" fontId="5" fillId="0" borderId="0" xfId="0" applyFont="1" applyProtection="1"/>
    <xf numFmtId="0" fontId="3" fillId="0" borderId="0" xfId="0" applyFont="1" applyProtection="1"/>
    <xf numFmtId="15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8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6" xfId="0" applyNumberForma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3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2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2" xfId="4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5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top" wrapText="1"/>
    </xf>
    <xf numFmtId="14" fontId="0" fillId="0" borderId="0" xfId="0" applyNumberFormat="1"/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wrapText="1"/>
    </xf>
    <xf numFmtId="0" fontId="7" fillId="2" borderId="8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" fillId="0" borderId="11" xfId="7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/>
  </cellXfs>
  <cellStyles count="8">
    <cellStyle name="Normal" xfId="0" builtinId="0"/>
    <cellStyle name="Normal 102" xfId="7"/>
    <cellStyle name="Normal 114" xfId="1"/>
    <cellStyle name="Normal 115" xfId="3"/>
    <cellStyle name="Normal 131" xfId="6"/>
    <cellStyle name="Normal 59" xfId="2"/>
    <cellStyle name="Normal 60" xfId="5"/>
    <cellStyle name="Normal 9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0</xdr:col>
      <xdr:colOff>1524000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O112"/>
  <sheetViews>
    <sheetView tabSelected="1" topLeftCell="A37" zoomScale="80" zoomScaleNormal="80" zoomScaleSheetLayoutView="85" workbookViewId="0">
      <selection activeCell="C5" sqref="C5"/>
    </sheetView>
  </sheetViews>
  <sheetFormatPr defaultRowHeight="12.75" x14ac:dyDescent="0.2"/>
  <cols>
    <col min="1" max="1" width="28.7109375" customWidth="1"/>
    <col min="2" max="2" width="28.7109375" hidden="1" customWidth="1"/>
    <col min="3" max="3" width="19.5703125" customWidth="1"/>
    <col min="4" max="4" width="19" hidden="1" customWidth="1"/>
    <col min="5" max="5" width="20.28515625" customWidth="1"/>
    <col min="6" max="6" width="20.28515625" hidden="1" customWidth="1"/>
    <col min="7" max="7" width="25.42578125" style="2" customWidth="1"/>
    <col min="8" max="11" width="13.425781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P1" s="3"/>
    </row>
    <row r="2" spans="1:41" ht="18" x14ac:dyDescent="0.25">
      <c r="A2" s="1"/>
      <c r="B2" s="1"/>
      <c r="P2" s="3"/>
      <c r="T2" s="4"/>
    </row>
    <row r="3" spans="1:41" ht="15" x14ac:dyDescent="0.2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">
      <c r="C4" s="8" t="s">
        <v>4</v>
      </c>
      <c r="D4" s="8"/>
      <c r="E4" s="9"/>
      <c r="H4" s="3"/>
      <c r="K4" s="7" t="s">
        <v>5</v>
      </c>
      <c r="P4" s="3"/>
    </row>
    <row r="5" spans="1:41" x14ac:dyDescent="0.2">
      <c r="C5" s="10" t="s">
        <v>6</v>
      </c>
      <c r="D5" s="10"/>
      <c r="H5" s="3"/>
      <c r="K5" s="7" t="s">
        <v>7</v>
      </c>
      <c r="P5" s="3"/>
    </row>
    <row r="6" spans="1:41" x14ac:dyDescent="0.2">
      <c r="P6" s="3"/>
    </row>
    <row r="7" spans="1:41" x14ac:dyDescent="0.2">
      <c r="P7" s="3"/>
    </row>
    <row r="8" spans="1:41" ht="15.75" x14ac:dyDescent="0.25">
      <c r="A8" s="11" t="s">
        <v>8</v>
      </c>
      <c r="B8" s="11"/>
      <c r="P8" s="3"/>
    </row>
    <row r="9" spans="1:41" x14ac:dyDescent="0.2">
      <c r="A9" s="12" t="s">
        <v>9</v>
      </c>
      <c r="B9" s="12"/>
      <c r="C9" s="13" t="s">
        <v>10</v>
      </c>
      <c r="D9" s="14"/>
      <c r="E9" s="15"/>
      <c r="F9" s="15"/>
      <c r="G9" s="16"/>
      <c r="H9" s="15"/>
      <c r="I9" s="15"/>
      <c r="J9" s="17"/>
      <c r="K9" s="17"/>
      <c r="L9" s="17"/>
      <c r="M9" s="17"/>
      <c r="N9" s="17"/>
      <c r="O9" s="17"/>
      <c r="P9" s="15"/>
      <c r="Q9" s="18"/>
      <c r="R9" s="19"/>
      <c r="S9" s="19"/>
    </row>
    <row r="10" spans="1:41" s="24" customFormat="1" x14ac:dyDescent="0.2">
      <c r="A10" s="20" t="s">
        <v>11</v>
      </c>
      <c r="B10" s="20"/>
      <c r="C10" s="20"/>
      <c r="D10" s="21"/>
      <c r="E10" s="21"/>
      <c r="F10" s="21"/>
      <c r="G10" s="22"/>
      <c r="H10" s="21"/>
      <c r="I10" s="21"/>
      <c r="J10" s="23"/>
      <c r="K10" s="23"/>
      <c r="L10" s="23"/>
      <c r="M10" s="23"/>
      <c r="N10" s="23"/>
      <c r="O10" s="23"/>
      <c r="P10" s="23"/>
      <c r="Q10" s="18"/>
      <c r="R10" s="19"/>
      <c r="S10" s="19"/>
      <c r="AO10"/>
    </row>
    <row r="11" spans="1:41" s="24" customFormat="1" x14ac:dyDescent="0.2">
      <c r="A11" s="12"/>
      <c r="B11" s="12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8"/>
      <c r="R11" s="19"/>
      <c r="S11" s="19"/>
      <c r="AO11"/>
    </row>
    <row r="12" spans="1:41" s="24" customFormat="1" x14ac:dyDescent="0.2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8"/>
      <c r="R12" s="19"/>
      <c r="S12" s="19"/>
      <c r="AO12"/>
    </row>
    <row r="13" spans="1:41" s="24" customFormat="1" ht="12.75" customHeight="1" x14ac:dyDescent="0.2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6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8"/>
      <c r="R13" s="19"/>
      <c r="S13" s="19"/>
      <c r="AO13"/>
    </row>
    <row r="14" spans="1:41" s="24" customFormat="1" x14ac:dyDescent="0.2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AO14"/>
    </row>
    <row r="15" spans="1:41" ht="15" customHeight="1" x14ac:dyDescent="0.2">
      <c r="A15" s="42" t="s">
        <v>32</v>
      </c>
      <c r="B15" s="42" t="s">
        <v>32</v>
      </c>
      <c r="C15" s="43" t="s">
        <v>33</v>
      </c>
      <c r="D15" s="44" t="s">
        <v>34</v>
      </c>
      <c r="E15" s="45" t="s">
        <v>35</v>
      </c>
      <c r="F15" s="46" t="s">
        <v>36</v>
      </c>
      <c r="G15" s="47" t="s">
        <v>37</v>
      </c>
      <c r="H15" s="47" t="s">
        <v>37</v>
      </c>
      <c r="I15" s="47" t="s">
        <v>37</v>
      </c>
      <c r="J15" s="47" t="s">
        <v>37</v>
      </c>
      <c r="K15" s="47" t="s">
        <v>37</v>
      </c>
      <c r="L15" s="48" t="s">
        <v>38</v>
      </c>
      <c r="M15" s="48" t="s">
        <v>38</v>
      </c>
      <c r="N15" s="48" t="s">
        <v>38</v>
      </c>
      <c r="O15" s="48" t="s">
        <v>38</v>
      </c>
      <c r="P15" s="49" t="s">
        <v>38</v>
      </c>
      <c r="Q15" s="50"/>
      <c r="R15" s="51"/>
      <c r="S15" s="52"/>
    </row>
    <row r="16" spans="1:41" ht="15" customHeight="1" x14ac:dyDescent="0.2">
      <c r="A16" s="42" t="s">
        <v>39</v>
      </c>
      <c r="B16" s="53" t="s">
        <v>40</v>
      </c>
      <c r="C16" s="43" t="s">
        <v>33</v>
      </c>
      <c r="D16" s="44" t="s">
        <v>34</v>
      </c>
      <c r="E16" s="45" t="s">
        <v>35</v>
      </c>
      <c r="F16" s="46" t="s">
        <v>36</v>
      </c>
      <c r="G16" s="47" t="s">
        <v>37</v>
      </c>
      <c r="H16" s="47" t="s">
        <v>37</v>
      </c>
      <c r="I16" s="47" t="s">
        <v>37</v>
      </c>
      <c r="J16" s="47" t="s">
        <v>37</v>
      </c>
      <c r="K16" s="47" t="s">
        <v>37</v>
      </c>
      <c r="L16" s="48" t="s">
        <v>38</v>
      </c>
      <c r="M16" s="48" t="s">
        <v>38</v>
      </c>
      <c r="N16" s="48" t="s">
        <v>38</v>
      </c>
      <c r="O16" s="48" t="s">
        <v>38</v>
      </c>
      <c r="P16" s="49" t="s">
        <v>38</v>
      </c>
      <c r="Q16" s="50"/>
      <c r="R16" s="51"/>
      <c r="S16" s="52"/>
    </row>
    <row r="17" spans="1:19" ht="15" customHeight="1" x14ac:dyDescent="0.2">
      <c r="A17" s="54" t="s">
        <v>41</v>
      </c>
      <c r="B17" s="55" t="s">
        <v>42</v>
      </c>
      <c r="C17" s="43" t="s">
        <v>33</v>
      </c>
      <c r="D17" s="44" t="s">
        <v>34</v>
      </c>
      <c r="E17" s="45" t="s">
        <v>35</v>
      </c>
      <c r="F17" s="46" t="s">
        <v>36</v>
      </c>
      <c r="G17" s="47" t="s">
        <v>37</v>
      </c>
      <c r="H17" s="47" t="s">
        <v>37</v>
      </c>
      <c r="I17" s="47" t="s">
        <v>37</v>
      </c>
      <c r="J17" s="47" t="s">
        <v>37</v>
      </c>
      <c r="K17" s="47" t="s">
        <v>37</v>
      </c>
      <c r="L17" s="48" t="s">
        <v>38</v>
      </c>
      <c r="M17" s="48" t="s">
        <v>38</v>
      </c>
      <c r="N17" s="48" t="s">
        <v>38</v>
      </c>
      <c r="O17" s="48" t="s">
        <v>38</v>
      </c>
      <c r="P17" s="49" t="s">
        <v>38</v>
      </c>
      <c r="Q17" s="50"/>
      <c r="R17" s="51"/>
      <c r="S17" s="52"/>
    </row>
    <row r="18" spans="1:19" ht="15" customHeight="1" x14ac:dyDescent="0.2">
      <c r="A18" s="56" t="s">
        <v>43</v>
      </c>
      <c r="B18" s="57" t="s">
        <v>44</v>
      </c>
      <c r="C18" s="43" t="s">
        <v>33</v>
      </c>
      <c r="D18" s="44" t="s">
        <v>34</v>
      </c>
      <c r="E18" s="45" t="s">
        <v>35</v>
      </c>
      <c r="F18" s="46" t="s">
        <v>36</v>
      </c>
      <c r="G18" s="47" t="s">
        <v>37</v>
      </c>
      <c r="H18" s="47" t="s">
        <v>37</v>
      </c>
      <c r="I18" s="47" t="s">
        <v>37</v>
      </c>
      <c r="J18" s="47" t="s">
        <v>37</v>
      </c>
      <c r="K18" s="47" t="s">
        <v>37</v>
      </c>
      <c r="L18" s="48" t="s">
        <v>38</v>
      </c>
      <c r="M18" s="48" t="s">
        <v>38</v>
      </c>
      <c r="N18" s="48" t="s">
        <v>38</v>
      </c>
      <c r="O18" s="48" t="s">
        <v>38</v>
      </c>
      <c r="P18" s="49" t="s">
        <v>38</v>
      </c>
      <c r="Q18" s="50"/>
      <c r="R18" s="51"/>
      <c r="S18" s="52"/>
    </row>
    <row r="19" spans="1:19" ht="15" customHeight="1" x14ac:dyDescent="0.2">
      <c r="A19" s="42" t="s">
        <v>45</v>
      </c>
      <c r="B19" s="58" t="s">
        <v>46</v>
      </c>
      <c r="C19" s="59" t="s">
        <v>47</v>
      </c>
      <c r="D19" s="60" t="s">
        <v>48</v>
      </c>
      <c r="E19" s="45" t="s">
        <v>49</v>
      </c>
      <c r="F19" s="46" t="s">
        <v>50</v>
      </c>
      <c r="G19" s="61">
        <v>3</v>
      </c>
      <c r="H19" s="62" t="s">
        <v>51</v>
      </c>
      <c r="I19" s="62">
        <v>2.6666666666666701</v>
      </c>
      <c r="J19" s="62">
        <v>3</v>
      </c>
      <c r="K19" s="62">
        <v>3</v>
      </c>
      <c r="L19" s="48" t="s">
        <v>38</v>
      </c>
      <c r="M19" s="48" t="s">
        <v>38</v>
      </c>
      <c r="N19" s="48" t="s">
        <v>38</v>
      </c>
      <c r="O19" s="48" t="s">
        <v>38</v>
      </c>
      <c r="P19" s="49" t="s">
        <v>38</v>
      </c>
      <c r="Q19" s="50"/>
      <c r="R19" s="51"/>
      <c r="S19" s="52"/>
    </row>
    <row r="20" spans="1:19" ht="15" customHeight="1" x14ac:dyDescent="0.2">
      <c r="A20" s="42" t="s">
        <v>52</v>
      </c>
      <c r="B20" s="53" t="s">
        <v>53</v>
      </c>
      <c r="C20" s="43" t="s">
        <v>33</v>
      </c>
      <c r="D20" s="44" t="s">
        <v>34</v>
      </c>
      <c r="E20" s="45" t="s">
        <v>35</v>
      </c>
      <c r="F20" s="46" t="s">
        <v>36</v>
      </c>
      <c r="G20" s="47" t="s">
        <v>37</v>
      </c>
      <c r="H20" s="61" t="s">
        <v>37</v>
      </c>
      <c r="I20" s="61" t="s">
        <v>37</v>
      </c>
      <c r="J20" s="61" t="s">
        <v>37</v>
      </c>
      <c r="K20" s="61" t="s">
        <v>37</v>
      </c>
      <c r="L20" s="48" t="s">
        <v>38</v>
      </c>
      <c r="M20" s="48" t="s">
        <v>38</v>
      </c>
      <c r="N20" s="48" t="s">
        <v>38</v>
      </c>
      <c r="O20" s="48" t="s">
        <v>38</v>
      </c>
      <c r="P20" s="49" t="s">
        <v>38</v>
      </c>
      <c r="Q20" s="63"/>
      <c r="R20" s="64"/>
      <c r="S20" s="64"/>
    </row>
    <row r="21" spans="1:19" ht="15" customHeight="1" x14ac:dyDescent="0.2">
      <c r="A21" s="42" t="s">
        <v>54</v>
      </c>
      <c r="B21" s="53" t="s">
        <v>55</v>
      </c>
      <c r="C21" s="43" t="s">
        <v>33</v>
      </c>
      <c r="D21" s="44" t="s">
        <v>34</v>
      </c>
      <c r="E21" s="45" t="s">
        <v>35</v>
      </c>
      <c r="F21" s="46" t="s">
        <v>36</v>
      </c>
      <c r="G21" s="47" t="s">
        <v>37</v>
      </c>
      <c r="H21" s="61" t="s">
        <v>37</v>
      </c>
      <c r="I21" s="61" t="s">
        <v>37</v>
      </c>
      <c r="J21" s="61" t="s">
        <v>37</v>
      </c>
      <c r="K21" s="61" t="s">
        <v>37</v>
      </c>
      <c r="L21" s="48" t="s">
        <v>38</v>
      </c>
      <c r="M21" s="48" t="s">
        <v>38</v>
      </c>
      <c r="N21" s="48" t="s">
        <v>38</v>
      </c>
      <c r="O21" s="48" t="s">
        <v>38</v>
      </c>
      <c r="P21" s="49" t="s">
        <v>38</v>
      </c>
      <c r="Q21" s="63"/>
      <c r="R21" s="64"/>
      <c r="S21" s="64"/>
    </row>
    <row r="22" spans="1:19" ht="15" customHeight="1" x14ac:dyDescent="0.2">
      <c r="A22" s="56" t="s">
        <v>56</v>
      </c>
      <c r="B22" s="65" t="s">
        <v>57</v>
      </c>
      <c r="C22" s="43" t="s">
        <v>33</v>
      </c>
      <c r="D22" s="44" t="s">
        <v>34</v>
      </c>
      <c r="E22" s="45" t="s">
        <v>35</v>
      </c>
      <c r="F22" s="46" t="s">
        <v>36</v>
      </c>
      <c r="G22" s="47" t="s">
        <v>37</v>
      </c>
      <c r="H22" s="61" t="s">
        <v>37</v>
      </c>
      <c r="I22" s="61" t="s">
        <v>37</v>
      </c>
      <c r="J22" s="61" t="s">
        <v>37</v>
      </c>
      <c r="K22" s="61" t="s">
        <v>37</v>
      </c>
      <c r="L22" s="48" t="s">
        <v>38</v>
      </c>
      <c r="M22" s="48" t="s">
        <v>38</v>
      </c>
      <c r="N22" s="48" t="s">
        <v>38</v>
      </c>
      <c r="O22" s="48" t="s">
        <v>38</v>
      </c>
      <c r="P22" s="49" t="s">
        <v>38</v>
      </c>
      <c r="Q22" s="63"/>
      <c r="R22" s="64"/>
      <c r="S22" s="64"/>
    </row>
    <row r="23" spans="1:19" ht="15" customHeight="1" x14ac:dyDescent="0.2">
      <c r="A23" s="42" t="s">
        <v>58</v>
      </c>
      <c r="B23" s="53" t="s">
        <v>59</v>
      </c>
      <c r="C23" s="43" t="s">
        <v>33</v>
      </c>
      <c r="D23" s="44" t="s">
        <v>34</v>
      </c>
      <c r="E23" s="45" t="s">
        <v>35</v>
      </c>
      <c r="F23" s="46" t="s">
        <v>36</v>
      </c>
      <c r="G23" s="47" t="s">
        <v>37</v>
      </c>
      <c r="H23" s="66" t="s">
        <v>37</v>
      </c>
      <c r="I23" s="66" t="s">
        <v>37</v>
      </c>
      <c r="J23" s="66" t="s">
        <v>37</v>
      </c>
      <c r="K23" s="66" t="s">
        <v>37</v>
      </c>
      <c r="L23" s="48" t="s">
        <v>38</v>
      </c>
      <c r="M23" s="48" t="s">
        <v>38</v>
      </c>
      <c r="N23" s="48" t="s">
        <v>38</v>
      </c>
      <c r="O23" s="48" t="s">
        <v>38</v>
      </c>
      <c r="P23" s="49" t="s">
        <v>38</v>
      </c>
      <c r="Q23" s="63"/>
      <c r="R23" s="64"/>
      <c r="S23" s="64"/>
    </row>
    <row r="24" spans="1:19" ht="15" customHeight="1" x14ac:dyDescent="0.2">
      <c r="A24" s="42" t="s">
        <v>60</v>
      </c>
      <c r="B24" s="53" t="s">
        <v>60</v>
      </c>
      <c r="C24" s="43" t="s">
        <v>33</v>
      </c>
      <c r="D24" s="44" t="s">
        <v>34</v>
      </c>
      <c r="E24" s="45" t="s">
        <v>35</v>
      </c>
      <c r="F24" s="46" t="s">
        <v>36</v>
      </c>
      <c r="G24" s="47" t="s">
        <v>37</v>
      </c>
      <c r="H24" s="47" t="s">
        <v>37</v>
      </c>
      <c r="I24" s="47" t="s">
        <v>37</v>
      </c>
      <c r="J24" s="47" t="s">
        <v>37</v>
      </c>
      <c r="K24" s="47" t="s">
        <v>37</v>
      </c>
      <c r="L24" s="48" t="s">
        <v>38</v>
      </c>
      <c r="M24" s="48" t="s">
        <v>38</v>
      </c>
      <c r="N24" s="48" t="s">
        <v>38</v>
      </c>
      <c r="O24" s="48" t="s">
        <v>38</v>
      </c>
      <c r="P24" s="49" t="s">
        <v>38</v>
      </c>
      <c r="Q24" s="63"/>
      <c r="R24" s="64"/>
      <c r="S24" s="64"/>
    </row>
    <row r="25" spans="1:19" ht="15" customHeight="1" x14ac:dyDescent="0.2">
      <c r="A25" s="42" t="s">
        <v>61</v>
      </c>
      <c r="B25" s="53" t="s">
        <v>62</v>
      </c>
      <c r="C25" s="43" t="s">
        <v>33</v>
      </c>
      <c r="D25" s="44" t="s">
        <v>34</v>
      </c>
      <c r="E25" s="45" t="s">
        <v>35</v>
      </c>
      <c r="F25" s="46" t="s">
        <v>36</v>
      </c>
      <c r="G25" s="47" t="s">
        <v>37</v>
      </c>
      <c r="H25" s="61" t="s">
        <v>37</v>
      </c>
      <c r="I25" s="61" t="s">
        <v>37</v>
      </c>
      <c r="J25" s="61" t="s">
        <v>37</v>
      </c>
      <c r="K25" s="61" t="s">
        <v>37</v>
      </c>
      <c r="L25" s="48" t="s">
        <v>38</v>
      </c>
      <c r="M25" s="48" t="s">
        <v>38</v>
      </c>
      <c r="N25" s="48" t="s">
        <v>38</v>
      </c>
      <c r="O25" s="48" t="s">
        <v>38</v>
      </c>
      <c r="P25" s="49" t="s">
        <v>38</v>
      </c>
      <c r="Q25" s="63"/>
      <c r="R25" s="64"/>
      <c r="S25" s="64"/>
    </row>
    <row r="26" spans="1:19" ht="15" customHeight="1" x14ac:dyDescent="0.2">
      <c r="A26" s="42" t="s">
        <v>63</v>
      </c>
      <c r="B26" s="53" t="s">
        <v>63</v>
      </c>
      <c r="C26" s="43" t="s">
        <v>33</v>
      </c>
      <c r="D26" s="44" t="s">
        <v>34</v>
      </c>
      <c r="E26" s="45" t="s">
        <v>35</v>
      </c>
      <c r="F26" s="46" t="s">
        <v>36</v>
      </c>
      <c r="G26" s="47" t="s">
        <v>37</v>
      </c>
      <c r="H26" s="47" t="s">
        <v>37</v>
      </c>
      <c r="I26" s="47" t="s">
        <v>37</v>
      </c>
      <c r="J26" s="47" t="s">
        <v>37</v>
      </c>
      <c r="K26" s="47" t="s">
        <v>37</v>
      </c>
      <c r="L26" s="48" t="s">
        <v>38</v>
      </c>
      <c r="M26" s="48" t="s">
        <v>38</v>
      </c>
      <c r="N26" s="48" t="s">
        <v>38</v>
      </c>
      <c r="O26" s="48" t="s">
        <v>38</v>
      </c>
      <c r="P26" s="49" t="s">
        <v>38</v>
      </c>
      <c r="Q26" s="63"/>
      <c r="R26" s="64"/>
      <c r="S26" s="64"/>
    </row>
    <row r="27" spans="1:19" ht="15" customHeight="1" x14ac:dyDescent="0.2">
      <c r="A27" s="56" t="s">
        <v>64</v>
      </c>
      <c r="B27" s="65" t="s">
        <v>65</v>
      </c>
      <c r="C27" s="43" t="s">
        <v>33</v>
      </c>
      <c r="D27" s="44" t="s">
        <v>34</v>
      </c>
      <c r="E27" s="45" t="s">
        <v>35</v>
      </c>
      <c r="F27" s="46" t="s">
        <v>36</v>
      </c>
      <c r="G27" s="47" t="s">
        <v>37</v>
      </c>
      <c r="H27" s="47" t="s">
        <v>37</v>
      </c>
      <c r="I27" s="47" t="s">
        <v>37</v>
      </c>
      <c r="J27" s="47" t="s">
        <v>37</v>
      </c>
      <c r="K27" s="47" t="s">
        <v>37</v>
      </c>
      <c r="L27" s="48" t="s">
        <v>38</v>
      </c>
      <c r="M27" s="48" t="s">
        <v>38</v>
      </c>
      <c r="N27" s="48" t="s">
        <v>38</v>
      </c>
      <c r="O27" s="48" t="s">
        <v>38</v>
      </c>
      <c r="P27" s="49" t="s">
        <v>38</v>
      </c>
      <c r="Q27" s="63"/>
      <c r="R27" s="64"/>
      <c r="S27" s="64"/>
    </row>
    <row r="28" spans="1:19" ht="15" customHeight="1" x14ac:dyDescent="0.2">
      <c r="A28" s="42" t="s">
        <v>66</v>
      </c>
      <c r="B28" s="53" t="s">
        <v>66</v>
      </c>
      <c r="C28" s="43" t="s">
        <v>33</v>
      </c>
      <c r="D28" s="44" t="s">
        <v>34</v>
      </c>
      <c r="E28" s="45" t="s">
        <v>35</v>
      </c>
      <c r="F28" s="46" t="s">
        <v>36</v>
      </c>
      <c r="G28" s="47" t="s">
        <v>37</v>
      </c>
      <c r="H28" s="61" t="s">
        <v>37</v>
      </c>
      <c r="I28" s="61" t="s">
        <v>37</v>
      </c>
      <c r="J28" s="61" t="s">
        <v>37</v>
      </c>
      <c r="K28" s="61" t="s">
        <v>37</v>
      </c>
      <c r="L28" s="48" t="s">
        <v>38</v>
      </c>
      <c r="M28" s="48" t="s">
        <v>38</v>
      </c>
      <c r="N28" s="48" t="s">
        <v>38</v>
      </c>
      <c r="O28" s="48" t="s">
        <v>38</v>
      </c>
      <c r="P28" s="49" t="s">
        <v>38</v>
      </c>
      <c r="Q28" s="63"/>
      <c r="R28" s="64"/>
      <c r="S28" s="64"/>
    </row>
    <row r="29" spans="1:19" ht="15" customHeight="1" x14ac:dyDescent="0.2">
      <c r="A29" s="42" t="s">
        <v>67</v>
      </c>
      <c r="B29" s="53" t="s">
        <v>67</v>
      </c>
      <c r="C29" s="43" t="s">
        <v>33</v>
      </c>
      <c r="D29" s="44" t="s">
        <v>34</v>
      </c>
      <c r="E29" s="45" t="s">
        <v>35</v>
      </c>
      <c r="F29" s="46" t="s">
        <v>36</v>
      </c>
      <c r="G29" s="47" t="s">
        <v>37</v>
      </c>
      <c r="H29" s="47" t="s">
        <v>37</v>
      </c>
      <c r="I29" s="47" t="s">
        <v>37</v>
      </c>
      <c r="J29" s="47" t="s">
        <v>37</v>
      </c>
      <c r="K29" s="47" t="s">
        <v>37</v>
      </c>
      <c r="L29" s="48" t="s">
        <v>38</v>
      </c>
      <c r="M29" s="48" t="s">
        <v>38</v>
      </c>
      <c r="N29" s="48" t="s">
        <v>38</v>
      </c>
      <c r="O29" s="48" t="s">
        <v>38</v>
      </c>
      <c r="P29" s="49" t="s">
        <v>38</v>
      </c>
      <c r="Q29" s="63"/>
      <c r="R29" s="64"/>
      <c r="S29" s="64"/>
    </row>
    <row r="30" spans="1:19" ht="15" customHeight="1" x14ac:dyDescent="0.2">
      <c r="A30" s="42" t="s">
        <v>68</v>
      </c>
      <c r="B30" s="53" t="s">
        <v>69</v>
      </c>
      <c r="C30" s="43" t="s">
        <v>33</v>
      </c>
      <c r="D30" s="44" t="s">
        <v>34</v>
      </c>
      <c r="E30" s="45" t="s">
        <v>35</v>
      </c>
      <c r="F30" s="46" t="s">
        <v>36</v>
      </c>
      <c r="G30" s="47" t="s">
        <v>37</v>
      </c>
      <c r="H30" s="47" t="s">
        <v>37</v>
      </c>
      <c r="I30" s="47" t="s">
        <v>37</v>
      </c>
      <c r="J30" s="47" t="s">
        <v>37</v>
      </c>
      <c r="K30" s="47" t="s">
        <v>37</v>
      </c>
      <c r="L30" s="48" t="s">
        <v>38</v>
      </c>
      <c r="M30" s="48" t="s">
        <v>38</v>
      </c>
      <c r="N30" s="48" t="s">
        <v>38</v>
      </c>
      <c r="O30" s="48" t="s">
        <v>38</v>
      </c>
      <c r="P30" s="49" t="s">
        <v>38</v>
      </c>
      <c r="Q30" s="63"/>
      <c r="R30" s="64"/>
      <c r="S30" s="64"/>
    </row>
    <row r="31" spans="1:19" ht="15" customHeight="1" x14ac:dyDescent="0.2">
      <c r="A31" s="42" t="s">
        <v>70</v>
      </c>
      <c r="B31" s="53" t="s">
        <v>71</v>
      </c>
      <c r="C31" s="43" t="s">
        <v>33</v>
      </c>
      <c r="D31" s="44" t="s">
        <v>34</v>
      </c>
      <c r="E31" s="45" t="s">
        <v>35</v>
      </c>
      <c r="F31" s="46" t="s">
        <v>36</v>
      </c>
      <c r="G31" s="47" t="s">
        <v>37</v>
      </c>
      <c r="H31" s="61" t="s">
        <v>37</v>
      </c>
      <c r="I31" s="61" t="s">
        <v>37</v>
      </c>
      <c r="J31" s="61" t="s">
        <v>37</v>
      </c>
      <c r="K31" s="61" t="s">
        <v>37</v>
      </c>
      <c r="L31" s="48" t="s">
        <v>38</v>
      </c>
      <c r="M31" s="48" t="s">
        <v>38</v>
      </c>
      <c r="N31" s="48" t="s">
        <v>38</v>
      </c>
      <c r="O31" s="48" t="s">
        <v>38</v>
      </c>
      <c r="P31" s="49" t="s">
        <v>38</v>
      </c>
      <c r="Q31" s="63"/>
      <c r="R31" s="64"/>
      <c r="S31" s="64"/>
    </row>
    <row r="32" spans="1:19" ht="15" customHeight="1" x14ac:dyDescent="0.2">
      <c r="A32" s="42" t="s">
        <v>72</v>
      </c>
      <c r="B32" s="53" t="s">
        <v>73</v>
      </c>
      <c r="C32" s="43" t="s">
        <v>33</v>
      </c>
      <c r="D32" s="44" t="s">
        <v>34</v>
      </c>
      <c r="E32" s="45" t="s">
        <v>35</v>
      </c>
      <c r="F32" s="46" t="s">
        <v>36</v>
      </c>
      <c r="G32" s="47" t="s">
        <v>37</v>
      </c>
      <c r="H32" s="61" t="s">
        <v>37</v>
      </c>
      <c r="I32" s="61" t="s">
        <v>37</v>
      </c>
      <c r="J32" s="61" t="s">
        <v>37</v>
      </c>
      <c r="K32" s="61" t="s">
        <v>37</v>
      </c>
      <c r="L32" s="48" t="s">
        <v>38</v>
      </c>
      <c r="M32" s="48" t="s">
        <v>38</v>
      </c>
      <c r="N32" s="48" t="s">
        <v>38</v>
      </c>
      <c r="O32" s="48" t="s">
        <v>38</v>
      </c>
      <c r="P32" s="49" t="s">
        <v>38</v>
      </c>
      <c r="Q32" s="63"/>
      <c r="R32" s="64"/>
      <c r="S32" s="64"/>
    </row>
    <row r="33" spans="1:19" ht="15" customHeight="1" x14ac:dyDescent="0.2">
      <c r="A33" s="42" t="s">
        <v>74</v>
      </c>
      <c r="B33" s="42" t="s">
        <v>74</v>
      </c>
      <c r="C33" s="43" t="s">
        <v>33</v>
      </c>
      <c r="D33" s="44" t="s">
        <v>34</v>
      </c>
      <c r="E33" s="45" t="s">
        <v>35</v>
      </c>
      <c r="F33" s="46" t="s">
        <v>36</v>
      </c>
      <c r="G33" s="47" t="s">
        <v>37</v>
      </c>
      <c r="H33" s="47" t="s">
        <v>37</v>
      </c>
      <c r="I33" s="47" t="s">
        <v>37</v>
      </c>
      <c r="J33" s="47" t="s">
        <v>37</v>
      </c>
      <c r="K33" s="47" t="s">
        <v>37</v>
      </c>
      <c r="L33" s="48" t="s">
        <v>38</v>
      </c>
      <c r="M33" s="48" t="s">
        <v>38</v>
      </c>
      <c r="N33" s="48" t="s">
        <v>38</v>
      </c>
      <c r="O33" s="48" t="s">
        <v>38</v>
      </c>
      <c r="P33" s="49" t="s">
        <v>38</v>
      </c>
      <c r="Q33" s="63"/>
      <c r="R33" s="64"/>
      <c r="S33" s="64"/>
    </row>
    <row r="34" spans="1:19" ht="15" customHeight="1" x14ac:dyDescent="0.2">
      <c r="A34" s="42" t="s">
        <v>75</v>
      </c>
      <c r="B34" s="53" t="s">
        <v>76</v>
      </c>
      <c r="C34" s="43" t="s">
        <v>33</v>
      </c>
      <c r="D34" s="44" t="s">
        <v>34</v>
      </c>
      <c r="E34" s="45" t="s">
        <v>35</v>
      </c>
      <c r="F34" s="46" t="s">
        <v>36</v>
      </c>
      <c r="G34" s="47" t="s">
        <v>37</v>
      </c>
      <c r="H34" s="61" t="s">
        <v>37</v>
      </c>
      <c r="I34" s="61" t="s">
        <v>37</v>
      </c>
      <c r="J34" s="61" t="s">
        <v>37</v>
      </c>
      <c r="K34" s="61" t="s">
        <v>37</v>
      </c>
      <c r="L34" s="67" t="s">
        <v>38</v>
      </c>
      <c r="M34" s="48" t="s">
        <v>38</v>
      </c>
      <c r="N34" s="48" t="s">
        <v>38</v>
      </c>
      <c r="O34" s="48" t="s">
        <v>38</v>
      </c>
      <c r="P34" s="49" t="s">
        <v>38</v>
      </c>
      <c r="Q34" s="63"/>
      <c r="R34" s="64"/>
      <c r="S34" s="64"/>
    </row>
    <row r="35" spans="1:19" ht="15" customHeight="1" x14ac:dyDescent="0.2">
      <c r="A35" s="42" t="s">
        <v>77</v>
      </c>
      <c r="B35" s="53" t="s">
        <v>78</v>
      </c>
      <c r="C35" s="59" t="s">
        <v>47</v>
      </c>
      <c r="D35" s="60" t="s">
        <v>48</v>
      </c>
      <c r="E35" s="45" t="s">
        <v>49</v>
      </c>
      <c r="F35" s="46" t="s">
        <v>50</v>
      </c>
      <c r="G35" s="61">
        <v>3</v>
      </c>
      <c r="H35" s="62" t="s">
        <v>51</v>
      </c>
      <c r="I35" s="62">
        <v>2.3333333333333299</v>
      </c>
      <c r="J35" s="62" t="s">
        <v>51</v>
      </c>
      <c r="K35" s="62">
        <v>3</v>
      </c>
      <c r="L35" s="67">
        <v>15</v>
      </c>
      <c r="M35" s="68" t="s">
        <v>79</v>
      </c>
      <c r="N35" s="48" t="s">
        <v>38</v>
      </c>
      <c r="O35" s="48" t="s">
        <v>38</v>
      </c>
      <c r="P35" s="69" t="str">
        <f>IF(OR(L35&gt;=M35,M35="-*"),"Yes","No")</f>
        <v>Yes</v>
      </c>
      <c r="Q35" s="63"/>
      <c r="R35" s="64"/>
      <c r="S35" s="64"/>
    </row>
    <row r="36" spans="1:19" ht="15" customHeight="1" x14ac:dyDescent="0.2">
      <c r="A36" s="42" t="s">
        <v>80</v>
      </c>
      <c r="B36" s="53" t="s">
        <v>81</v>
      </c>
      <c r="C36" s="43" t="s">
        <v>33</v>
      </c>
      <c r="D36" s="44" t="s">
        <v>34</v>
      </c>
      <c r="E36" s="45" t="s">
        <v>35</v>
      </c>
      <c r="F36" s="46" t="s">
        <v>36</v>
      </c>
      <c r="G36" s="47" t="s">
        <v>37</v>
      </c>
      <c r="H36" s="47" t="s">
        <v>37</v>
      </c>
      <c r="I36" s="47" t="s">
        <v>37</v>
      </c>
      <c r="J36" s="47" t="s">
        <v>37</v>
      </c>
      <c r="K36" s="47" t="s">
        <v>37</v>
      </c>
      <c r="L36" s="67" t="s">
        <v>38</v>
      </c>
      <c r="M36" s="48" t="s">
        <v>38</v>
      </c>
      <c r="N36" s="48" t="s">
        <v>38</v>
      </c>
      <c r="O36" s="48" t="s">
        <v>38</v>
      </c>
      <c r="P36" s="49" t="s">
        <v>38</v>
      </c>
      <c r="Q36" s="63"/>
      <c r="R36" s="64"/>
      <c r="S36" s="64"/>
    </row>
    <row r="37" spans="1:19" ht="15" customHeight="1" x14ac:dyDescent="0.2">
      <c r="A37" s="42" t="s">
        <v>82</v>
      </c>
      <c r="B37" s="53" t="s">
        <v>83</v>
      </c>
      <c r="C37" s="43" t="s">
        <v>33</v>
      </c>
      <c r="D37" s="44" t="s">
        <v>34</v>
      </c>
      <c r="E37" s="45" t="s">
        <v>35</v>
      </c>
      <c r="F37" s="46" t="s">
        <v>36</v>
      </c>
      <c r="G37" s="47" t="s">
        <v>37</v>
      </c>
      <c r="H37" s="47" t="s">
        <v>37</v>
      </c>
      <c r="I37" s="47" t="s">
        <v>37</v>
      </c>
      <c r="J37" s="47" t="s">
        <v>37</v>
      </c>
      <c r="K37" s="47" t="s">
        <v>37</v>
      </c>
      <c r="L37" s="67" t="s">
        <v>38</v>
      </c>
      <c r="M37" s="48" t="s">
        <v>38</v>
      </c>
      <c r="N37" s="48" t="s">
        <v>38</v>
      </c>
      <c r="O37" s="48" t="s">
        <v>38</v>
      </c>
      <c r="P37" s="49" t="s">
        <v>38</v>
      </c>
      <c r="Q37" s="63"/>
      <c r="R37" s="64"/>
      <c r="S37" s="64"/>
    </row>
    <row r="38" spans="1:19" ht="15" customHeight="1" x14ac:dyDescent="0.2">
      <c r="A38" s="42" t="s">
        <v>84</v>
      </c>
      <c r="B38" s="53" t="s">
        <v>85</v>
      </c>
      <c r="C38" s="43" t="s">
        <v>33</v>
      </c>
      <c r="D38" s="44" t="s">
        <v>34</v>
      </c>
      <c r="E38" s="45" t="s">
        <v>35</v>
      </c>
      <c r="F38" s="46" t="s">
        <v>36</v>
      </c>
      <c r="G38" s="47" t="s">
        <v>37</v>
      </c>
      <c r="H38" s="47" t="s">
        <v>37</v>
      </c>
      <c r="I38" s="47" t="s">
        <v>37</v>
      </c>
      <c r="J38" s="47" t="s">
        <v>37</v>
      </c>
      <c r="K38" s="47" t="s">
        <v>37</v>
      </c>
      <c r="L38" s="67" t="s">
        <v>38</v>
      </c>
      <c r="M38" s="48" t="s">
        <v>38</v>
      </c>
      <c r="N38" s="48" t="s">
        <v>38</v>
      </c>
      <c r="O38" s="48" t="s">
        <v>38</v>
      </c>
      <c r="P38" s="49" t="s">
        <v>38</v>
      </c>
      <c r="Q38" s="63"/>
      <c r="R38" s="64"/>
      <c r="S38" s="64"/>
    </row>
    <row r="39" spans="1:19" ht="15" customHeight="1" x14ac:dyDescent="0.2">
      <c r="A39" s="56" t="s">
        <v>86</v>
      </c>
      <c r="B39" s="65" t="s">
        <v>87</v>
      </c>
      <c r="C39" s="43" t="s">
        <v>33</v>
      </c>
      <c r="D39" s="44" t="s">
        <v>34</v>
      </c>
      <c r="E39" s="45" t="s">
        <v>35</v>
      </c>
      <c r="F39" s="46" t="s">
        <v>36</v>
      </c>
      <c r="G39" s="47" t="s">
        <v>37</v>
      </c>
      <c r="H39" s="47" t="s">
        <v>37</v>
      </c>
      <c r="I39" s="47" t="s">
        <v>37</v>
      </c>
      <c r="J39" s="47" t="s">
        <v>37</v>
      </c>
      <c r="K39" s="47" t="s">
        <v>37</v>
      </c>
      <c r="L39" s="67" t="s">
        <v>38</v>
      </c>
      <c r="M39" s="48" t="s">
        <v>38</v>
      </c>
      <c r="N39" s="48" t="s">
        <v>38</v>
      </c>
      <c r="O39" s="48" t="s">
        <v>38</v>
      </c>
      <c r="P39" s="49" t="s">
        <v>38</v>
      </c>
      <c r="Q39" s="63"/>
      <c r="R39" s="64"/>
      <c r="S39" s="64"/>
    </row>
    <row r="40" spans="1:19" ht="15" customHeight="1" x14ac:dyDescent="0.2">
      <c r="A40" s="42" t="s">
        <v>88</v>
      </c>
      <c r="B40" s="53" t="s">
        <v>89</v>
      </c>
      <c r="C40" s="43" t="s">
        <v>33</v>
      </c>
      <c r="D40" s="44" t="s">
        <v>34</v>
      </c>
      <c r="E40" s="45" t="s">
        <v>35</v>
      </c>
      <c r="F40" s="46" t="s">
        <v>36</v>
      </c>
      <c r="G40" s="47" t="s">
        <v>37</v>
      </c>
      <c r="H40" s="61" t="s">
        <v>37</v>
      </c>
      <c r="I40" s="61" t="s">
        <v>37</v>
      </c>
      <c r="J40" s="61" t="s">
        <v>37</v>
      </c>
      <c r="K40" s="61" t="s">
        <v>37</v>
      </c>
      <c r="L40" s="67" t="s">
        <v>38</v>
      </c>
      <c r="M40" s="48" t="s">
        <v>38</v>
      </c>
      <c r="N40" s="48" t="s">
        <v>38</v>
      </c>
      <c r="O40" s="48" t="s">
        <v>38</v>
      </c>
      <c r="P40" s="49" t="s">
        <v>38</v>
      </c>
      <c r="Q40" s="63"/>
      <c r="R40" s="64"/>
      <c r="S40" s="64"/>
    </row>
    <row r="41" spans="1:19" ht="15" customHeight="1" x14ac:dyDescent="0.2">
      <c r="A41" s="42" t="s">
        <v>90</v>
      </c>
      <c r="B41" s="53" t="s">
        <v>91</v>
      </c>
      <c r="C41" s="43" t="s">
        <v>33</v>
      </c>
      <c r="D41" s="44" t="s">
        <v>34</v>
      </c>
      <c r="E41" s="45" t="s">
        <v>35</v>
      </c>
      <c r="F41" s="46" t="s">
        <v>36</v>
      </c>
      <c r="G41" s="47" t="s">
        <v>37</v>
      </c>
      <c r="H41" s="61" t="s">
        <v>37</v>
      </c>
      <c r="I41" s="61" t="s">
        <v>37</v>
      </c>
      <c r="J41" s="61" t="s">
        <v>37</v>
      </c>
      <c r="K41" s="61" t="s">
        <v>37</v>
      </c>
      <c r="L41" s="67" t="s">
        <v>38</v>
      </c>
      <c r="M41" s="48" t="s">
        <v>38</v>
      </c>
      <c r="N41" s="48" t="s">
        <v>38</v>
      </c>
      <c r="O41" s="48" t="s">
        <v>38</v>
      </c>
      <c r="P41" s="49" t="s">
        <v>38</v>
      </c>
      <c r="Q41" s="63"/>
      <c r="R41" s="64"/>
      <c r="S41" s="64"/>
    </row>
    <row r="42" spans="1:19" ht="15" customHeight="1" x14ac:dyDescent="0.2">
      <c r="A42" s="42" t="s">
        <v>92</v>
      </c>
      <c r="B42" s="70" t="s">
        <v>93</v>
      </c>
      <c r="C42" s="59" t="s">
        <v>47</v>
      </c>
      <c r="D42" s="60" t="s">
        <v>48</v>
      </c>
      <c r="E42" s="45" t="s">
        <v>49</v>
      </c>
      <c r="F42" s="46" t="s">
        <v>50</v>
      </c>
      <c r="G42" s="61">
        <v>3</v>
      </c>
      <c r="H42" s="62" t="s">
        <v>94</v>
      </c>
      <c r="I42" s="62" t="s">
        <v>94</v>
      </c>
      <c r="J42" s="62" t="s">
        <v>94</v>
      </c>
      <c r="K42" s="62" t="s">
        <v>94</v>
      </c>
      <c r="L42" s="67">
        <v>60</v>
      </c>
      <c r="M42" s="68" t="s">
        <v>79</v>
      </c>
      <c r="N42" s="48" t="s">
        <v>38</v>
      </c>
      <c r="O42" s="48" t="s">
        <v>38</v>
      </c>
      <c r="P42" s="69" t="str">
        <f>IF(OR(L42&gt;=M42,M42="-*"),"Yes","No")</f>
        <v>Yes</v>
      </c>
      <c r="Q42" s="64"/>
      <c r="R42" s="64"/>
      <c r="S42" s="64"/>
    </row>
    <row r="43" spans="1:19" ht="15" customHeight="1" x14ac:dyDescent="0.2">
      <c r="A43" s="42" t="s">
        <v>95</v>
      </c>
      <c r="B43" s="53" t="s">
        <v>96</v>
      </c>
      <c r="C43" s="43" t="s">
        <v>33</v>
      </c>
      <c r="D43" s="44" t="s">
        <v>34</v>
      </c>
      <c r="E43" s="45" t="s">
        <v>35</v>
      </c>
      <c r="F43" s="46" t="s">
        <v>36</v>
      </c>
      <c r="G43" s="47" t="s">
        <v>37</v>
      </c>
      <c r="H43" s="66" t="s">
        <v>37</v>
      </c>
      <c r="I43" s="66" t="s">
        <v>37</v>
      </c>
      <c r="J43" s="66" t="s">
        <v>37</v>
      </c>
      <c r="K43" s="66" t="s">
        <v>37</v>
      </c>
      <c r="L43" s="48" t="s">
        <v>38</v>
      </c>
      <c r="M43" s="48" t="s">
        <v>38</v>
      </c>
      <c r="N43" s="48" t="s">
        <v>38</v>
      </c>
      <c r="O43" s="48" t="s">
        <v>38</v>
      </c>
      <c r="P43" s="69" t="s">
        <v>38</v>
      </c>
    </row>
    <row r="44" spans="1:19" x14ac:dyDescent="0.2">
      <c r="A44" s="71" t="s">
        <v>97</v>
      </c>
      <c r="H44" s="72"/>
      <c r="I44" s="72"/>
      <c r="J44" s="72"/>
      <c r="K44" s="72"/>
      <c r="L44" s="72"/>
      <c r="M44" s="72"/>
      <c r="N44" s="72"/>
      <c r="O44" s="72"/>
      <c r="P44" s="72"/>
    </row>
    <row r="45" spans="1:19" x14ac:dyDescent="0.2">
      <c r="A45" s="73"/>
      <c r="H45" s="72"/>
      <c r="I45" s="72"/>
      <c r="J45" s="72"/>
      <c r="K45" s="72"/>
      <c r="L45" s="72"/>
      <c r="M45" s="72"/>
      <c r="N45" s="72"/>
      <c r="O45" s="72"/>
      <c r="P45" s="72"/>
    </row>
    <row r="46" spans="1:19" x14ac:dyDescent="0.2">
      <c r="A46" s="74" t="s">
        <v>98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9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9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x14ac:dyDescent="0.2">
      <c r="A51" s="75"/>
      <c r="B51" s="75"/>
      <c r="G51" s="76"/>
      <c r="H51" s="77"/>
      <c r="I51" s="77"/>
      <c r="J51" s="77"/>
      <c r="K51" s="77"/>
      <c r="L51" s="72"/>
      <c r="M51" s="72"/>
      <c r="N51" s="72"/>
      <c r="O51" s="72"/>
      <c r="P51" s="72"/>
    </row>
    <row r="52" spans="1:16" ht="15.75" x14ac:dyDescent="0.25">
      <c r="A52" s="11" t="s">
        <v>99</v>
      </c>
      <c r="D52" s="78">
        <v>54</v>
      </c>
    </row>
    <row r="53" spans="1:16" ht="12.75" customHeight="1" x14ac:dyDescent="0.2">
      <c r="A53" s="27" t="s">
        <v>13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79"/>
    </row>
    <row r="54" spans="1:16" x14ac:dyDescent="0.2">
      <c r="A54" s="32" t="s">
        <v>14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80"/>
    </row>
    <row r="55" spans="1:16" x14ac:dyDescent="0.2">
      <c r="A55" s="81" t="s">
        <v>100</v>
      </c>
      <c r="B55" s="81"/>
      <c r="C55" s="81"/>
      <c r="D55" s="30" t="s">
        <v>101</v>
      </c>
      <c r="E55" s="30" t="s">
        <v>15</v>
      </c>
      <c r="F55" s="20" t="s">
        <v>102</v>
      </c>
      <c r="G55" s="20" t="s">
        <v>16</v>
      </c>
      <c r="H55" s="82" t="s">
        <v>103</v>
      </c>
      <c r="I55" s="83"/>
      <c r="J55" s="84"/>
      <c r="K55" s="84"/>
      <c r="L55" s="85"/>
      <c r="M55" s="86" t="s">
        <v>104</v>
      </c>
      <c r="N55" s="87" t="s">
        <v>105</v>
      </c>
    </row>
    <row r="56" spans="1:16" x14ac:dyDescent="0.2">
      <c r="A56" s="88"/>
      <c r="B56" s="88"/>
      <c r="C56" s="88"/>
      <c r="D56" s="38"/>
      <c r="E56" s="38" t="s">
        <v>24</v>
      </c>
      <c r="F56" s="37" t="s">
        <v>106</v>
      </c>
      <c r="G56" s="37" t="s">
        <v>25</v>
      </c>
      <c r="H56" s="89"/>
      <c r="I56" s="90"/>
      <c r="J56" s="91" t="s">
        <v>26</v>
      </c>
      <c r="K56" s="91" t="s">
        <v>17</v>
      </c>
      <c r="L56" s="92" t="s">
        <v>28</v>
      </c>
      <c r="M56" s="93" t="s">
        <v>29</v>
      </c>
      <c r="N56" s="94"/>
    </row>
    <row r="57" spans="1:16" x14ac:dyDescent="0.2">
      <c r="A57" s="95" t="s">
        <v>107</v>
      </c>
      <c r="B57" s="96"/>
      <c r="C57" s="97"/>
      <c r="D57" s="98">
        <v>4</v>
      </c>
      <c r="E57" s="59" t="s">
        <v>108</v>
      </c>
      <c r="F57" s="99">
        <v>9.4499999999999993</v>
      </c>
      <c r="G57" s="100" t="s">
        <v>109</v>
      </c>
      <c r="H57" s="101">
        <v>31</v>
      </c>
      <c r="I57" s="101"/>
      <c r="J57" s="102">
        <v>6090</v>
      </c>
      <c r="K57" s="102">
        <v>7381</v>
      </c>
      <c r="L57" s="102">
        <v>10665</v>
      </c>
      <c r="M57" s="102">
        <v>80000</v>
      </c>
      <c r="N57" s="102" t="str">
        <f>IF(L57&lt;=M57,"Yes","No")</f>
        <v>Yes</v>
      </c>
    </row>
    <row r="58" spans="1:16" x14ac:dyDescent="0.2">
      <c r="A58" s="95" t="s">
        <v>110</v>
      </c>
      <c r="B58" s="96"/>
      <c r="C58" s="97"/>
      <c r="D58" s="98">
        <v>5</v>
      </c>
      <c r="E58" s="59" t="s">
        <v>108</v>
      </c>
      <c r="F58" s="99">
        <v>9.4499999999999993</v>
      </c>
      <c r="G58" s="100" t="s">
        <v>109</v>
      </c>
      <c r="H58" s="101">
        <v>31</v>
      </c>
      <c r="I58" s="101"/>
      <c r="J58" s="102">
        <v>6090</v>
      </c>
      <c r="K58" s="102">
        <v>8092</v>
      </c>
      <c r="L58" s="102">
        <v>11660</v>
      </c>
      <c r="M58" s="102" t="s">
        <v>38</v>
      </c>
      <c r="N58" s="102" t="s">
        <v>38</v>
      </c>
    </row>
    <row r="59" spans="1:16" x14ac:dyDescent="0.2">
      <c r="A59" s="95" t="s">
        <v>111</v>
      </c>
      <c r="B59" s="96"/>
      <c r="C59" s="97"/>
      <c r="D59" s="98">
        <v>7</v>
      </c>
      <c r="E59" s="59" t="s">
        <v>108</v>
      </c>
      <c r="F59" s="99">
        <v>0</v>
      </c>
      <c r="G59" s="100" t="s">
        <v>109</v>
      </c>
      <c r="H59" s="101">
        <v>0</v>
      </c>
      <c r="I59" s="101"/>
      <c r="J59" s="102">
        <v>0</v>
      </c>
      <c r="K59" s="102">
        <v>0</v>
      </c>
      <c r="L59" s="102">
        <f>F59*1000</f>
        <v>0</v>
      </c>
      <c r="M59" s="102" t="s">
        <v>38</v>
      </c>
      <c r="N59" s="102" t="s">
        <v>38</v>
      </c>
    </row>
    <row r="60" spans="1:16" x14ac:dyDescent="0.2">
      <c r="A60" s="75"/>
      <c r="B60" s="75"/>
      <c r="G60" s="103"/>
      <c r="H60" s="104"/>
      <c r="I60" s="104"/>
      <c r="J60" s="104"/>
      <c r="K60" s="104"/>
    </row>
    <row r="61" spans="1:16" x14ac:dyDescent="0.2">
      <c r="A61" s="75"/>
      <c r="B61" s="75"/>
      <c r="G61" s="103"/>
      <c r="H61" s="104"/>
      <c r="I61" s="104"/>
      <c r="J61" s="104"/>
      <c r="K61" s="104"/>
    </row>
    <row r="62" spans="1:16" x14ac:dyDescent="0.2">
      <c r="A62" s="75"/>
      <c r="B62" s="75"/>
      <c r="G62" s="103"/>
      <c r="H62" s="104"/>
      <c r="I62" s="104"/>
      <c r="J62" s="104"/>
      <c r="K62" s="104"/>
    </row>
    <row r="63" spans="1:16" x14ac:dyDescent="0.2">
      <c r="A63" s="75"/>
      <c r="B63" s="75"/>
      <c r="G63" s="76"/>
      <c r="H63" s="77"/>
      <c r="I63" s="77"/>
      <c r="J63" s="77"/>
      <c r="K63" s="77"/>
    </row>
    <row r="64" spans="1:16" x14ac:dyDescent="0.2">
      <c r="A64" s="75"/>
      <c r="B64" s="75"/>
      <c r="G64" s="103"/>
      <c r="H64" s="104"/>
      <c r="I64" s="104"/>
      <c r="J64" s="104"/>
      <c r="K64" s="104"/>
    </row>
    <row r="65" spans="1:11" x14ac:dyDescent="0.2">
      <c r="A65" s="75"/>
      <c r="B65" s="75"/>
      <c r="G65" s="103"/>
      <c r="H65" s="104"/>
      <c r="I65" s="104"/>
      <c r="J65" s="104"/>
      <c r="K65" s="104"/>
    </row>
    <row r="66" spans="1:11" x14ac:dyDescent="0.2">
      <c r="A66" s="75"/>
      <c r="B66" s="75"/>
      <c r="G66" s="103"/>
      <c r="H66" s="104"/>
      <c r="I66" s="104"/>
      <c r="J66" s="104"/>
      <c r="K66" s="104"/>
    </row>
    <row r="67" spans="1:11" x14ac:dyDescent="0.2">
      <c r="A67" s="75"/>
      <c r="B67" s="75"/>
      <c r="G67" s="103"/>
      <c r="H67" s="104"/>
      <c r="I67" s="104"/>
      <c r="J67" s="104"/>
      <c r="K67" s="104"/>
    </row>
    <row r="68" spans="1:11" x14ac:dyDescent="0.2">
      <c r="A68" s="75"/>
      <c r="B68" s="75"/>
      <c r="G68" s="103"/>
      <c r="H68" s="104"/>
      <c r="I68" s="104"/>
      <c r="J68" s="104"/>
      <c r="K68" s="104"/>
    </row>
    <row r="69" spans="1:11" x14ac:dyDescent="0.2">
      <c r="A69" s="75"/>
      <c r="B69" s="75"/>
      <c r="G69" s="103"/>
      <c r="H69" s="104"/>
      <c r="I69" s="104"/>
      <c r="J69" s="104"/>
      <c r="K69" s="104"/>
    </row>
    <row r="70" spans="1:11" x14ac:dyDescent="0.2">
      <c r="A70" s="75"/>
      <c r="B70" s="75"/>
      <c r="G70" s="103"/>
      <c r="H70" s="104"/>
      <c r="I70" s="104"/>
      <c r="J70" s="104"/>
      <c r="K70" s="104"/>
    </row>
    <row r="71" spans="1:11" x14ac:dyDescent="0.2">
      <c r="A71" s="75"/>
      <c r="B71" s="75"/>
      <c r="G71" s="103"/>
      <c r="H71" s="104"/>
      <c r="I71" s="104"/>
      <c r="J71" s="104"/>
      <c r="K71" s="104"/>
    </row>
    <row r="72" spans="1:11" x14ac:dyDescent="0.2">
      <c r="A72" s="75"/>
      <c r="B72" s="75"/>
      <c r="G72" s="103"/>
      <c r="H72" s="104"/>
      <c r="I72" s="104"/>
      <c r="J72" s="104"/>
      <c r="K72" s="104"/>
    </row>
    <row r="73" spans="1:11" x14ac:dyDescent="0.2">
      <c r="A73" s="75"/>
      <c r="B73" s="75"/>
      <c r="G73" s="103"/>
      <c r="H73" s="104"/>
      <c r="I73" s="104"/>
      <c r="J73" s="104"/>
      <c r="K73" s="104"/>
    </row>
    <row r="74" spans="1:11" x14ac:dyDescent="0.2">
      <c r="A74" s="75"/>
      <c r="B74" s="75"/>
      <c r="G74" s="103"/>
      <c r="H74" s="104"/>
      <c r="I74" s="104"/>
      <c r="J74" s="104"/>
      <c r="K74" s="104"/>
    </row>
    <row r="75" spans="1:11" x14ac:dyDescent="0.2">
      <c r="A75" s="75"/>
      <c r="B75" s="75"/>
      <c r="G75" s="103"/>
      <c r="H75" s="104"/>
      <c r="I75" s="104"/>
      <c r="J75" s="104"/>
      <c r="K75" s="104"/>
    </row>
    <row r="76" spans="1:11" x14ac:dyDescent="0.2">
      <c r="A76" s="75"/>
      <c r="B76" s="75" t="s">
        <v>112</v>
      </c>
      <c r="G76" s="103"/>
      <c r="H76" s="105"/>
      <c r="I76" s="106"/>
      <c r="J76" s="106"/>
      <c r="K76" s="105"/>
    </row>
    <row r="77" spans="1:11" x14ac:dyDescent="0.2">
      <c r="A77" s="75"/>
      <c r="B77" s="75"/>
      <c r="G77" s="103"/>
      <c r="H77" s="104"/>
      <c r="I77" s="104"/>
      <c r="J77" s="104"/>
      <c r="K77" s="104"/>
    </row>
    <row r="78" spans="1:11" x14ac:dyDescent="0.2">
      <c r="A78" s="75"/>
      <c r="B78" s="75"/>
      <c r="G78" s="107"/>
      <c r="H78" s="64"/>
      <c r="I78" s="64"/>
      <c r="J78" s="64"/>
      <c r="K78" s="64"/>
    </row>
    <row r="79" spans="1:11" x14ac:dyDescent="0.2">
      <c r="A79" s="75"/>
      <c r="B79" s="75"/>
      <c r="G79" s="107"/>
      <c r="H79" s="64"/>
      <c r="I79" s="64"/>
      <c r="J79" s="64"/>
      <c r="K79" s="64"/>
    </row>
    <row r="80" spans="1:11" x14ac:dyDescent="0.2">
      <c r="A80" s="75"/>
      <c r="B80" s="75"/>
      <c r="G80" s="107"/>
      <c r="H80" s="64"/>
      <c r="I80" s="64"/>
      <c r="J80" s="64"/>
      <c r="K80" s="64"/>
    </row>
    <row r="81" spans="1:11" x14ac:dyDescent="0.2">
      <c r="A81" s="75"/>
      <c r="B81" s="75"/>
      <c r="G81" s="107"/>
      <c r="H81" s="64"/>
      <c r="I81" s="64"/>
      <c r="J81" s="64"/>
      <c r="K81" s="64"/>
    </row>
    <row r="82" spans="1:11" x14ac:dyDescent="0.2">
      <c r="A82" s="75"/>
      <c r="B82" s="75"/>
      <c r="G82" s="107"/>
      <c r="H82" s="64"/>
      <c r="I82" s="64"/>
      <c r="J82" s="64"/>
      <c r="K82" s="64"/>
    </row>
    <row r="83" spans="1:11" x14ac:dyDescent="0.2">
      <c r="A83" s="75"/>
      <c r="B83" s="75"/>
      <c r="G83" s="107"/>
      <c r="H83" s="64"/>
      <c r="I83" s="64"/>
      <c r="J83" s="64"/>
      <c r="K83" s="64"/>
    </row>
    <row r="84" spans="1:11" x14ac:dyDescent="0.2">
      <c r="A84" s="75"/>
      <c r="B84" s="75"/>
    </row>
    <row r="85" spans="1:11" x14ac:dyDescent="0.2">
      <c r="A85" s="75"/>
      <c r="B85" s="75"/>
    </row>
    <row r="86" spans="1:11" x14ac:dyDescent="0.2">
      <c r="A86" s="75"/>
      <c r="B86" s="75"/>
    </row>
    <row r="87" spans="1:11" x14ac:dyDescent="0.2">
      <c r="A87" s="75"/>
      <c r="B87" s="75"/>
    </row>
    <row r="88" spans="1:11" x14ac:dyDescent="0.2">
      <c r="A88" s="75"/>
      <c r="B88" s="75"/>
    </row>
    <row r="89" spans="1:11" x14ac:dyDescent="0.2">
      <c r="A89" s="75"/>
      <c r="B89" s="75"/>
    </row>
    <row r="90" spans="1:11" x14ac:dyDescent="0.2">
      <c r="A90" s="75"/>
      <c r="B90" s="75"/>
    </row>
    <row r="91" spans="1:11" x14ac:dyDescent="0.2">
      <c r="A91" s="75"/>
      <c r="B91" s="75"/>
    </row>
    <row r="92" spans="1:11" x14ac:dyDescent="0.2">
      <c r="A92" s="75"/>
      <c r="B92" s="75"/>
    </row>
    <row r="93" spans="1:11" x14ac:dyDescent="0.2">
      <c r="A93" s="75"/>
      <c r="B93" s="75"/>
    </row>
    <row r="94" spans="1:11" x14ac:dyDescent="0.2">
      <c r="A94" s="75"/>
      <c r="B94" s="75"/>
    </row>
    <row r="95" spans="1:11" x14ac:dyDescent="0.2">
      <c r="A95" s="75"/>
      <c r="B95" s="75" t="s">
        <v>112</v>
      </c>
    </row>
    <row r="110" spans="1:1" x14ac:dyDescent="0.2">
      <c r="A110" t="s">
        <v>113</v>
      </c>
    </row>
    <row r="111" spans="1:1" x14ac:dyDescent="0.2">
      <c r="A111" t="s">
        <v>114</v>
      </c>
    </row>
    <row r="112" spans="1:1" x14ac:dyDescent="0.2">
      <c r="A112" t="s">
        <v>115</v>
      </c>
    </row>
  </sheetData>
  <protectedRanges>
    <protectedRange password="F31C" sqref="J3:K3 H4:H5 K4:K5" name="Logo"/>
    <protectedRange password="F31C" sqref="P1:P7" name="Logo_1"/>
  </protectedRanges>
  <mergeCells count="15">
    <mergeCell ref="A59:C59"/>
    <mergeCell ref="H59:I59"/>
    <mergeCell ref="A55:C56"/>
    <mergeCell ref="H55:I56"/>
    <mergeCell ref="N55:N56"/>
    <mergeCell ref="A57:C57"/>
    <mergeCell ref="H57:I57"/>
    <mergeCell ref="A58:C58"/>
    <mergeCell ref="H58:I58"/>
    <mergeCell ref="G11:G14"/>
    <mergeCell ref="H11:P11"/>
    <mergeCell ref="H12:P12"/>
    <mergeCell ref="A46:P50"/>
    <mergeCell ref="A53:N53"/>
    <mergeCell ref="A54:N54"/>
  </mergeCells>
  <pageMargins left="0.74803149606299213" right="0.74803149606299213" top="0.98425196850393704" bottom="0.98425196850393704" header="0.51181102362204722" footer="0.51181102362204722"/>
  <pageSetup paperSize="8" scale="84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Bay</vt:lpstr>
      <vt:lpstr>'Boulder Bay'!Print_Area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2020-11-19T00:53:31Z</dcterms:created>
  <dcterms:modified xsi:type="dcterms:W3CDTF">2020-11-19T00:53:57Z</dcterms:modified>
</cp:coreProperties>
</file>